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C:\Users\ostrobel\Desktop\"/>
    </mc:Choice>
  </mc:AlternateContent>
  <xr:revisionPtr revIDLastSave="0" documentId="13_ncr:1_{A8F19438-5F1B-41CC-8747-B508E8BCAEA3}" xr6:coauthVersionLast="47" xr6:coauthVersionMax="47" xr10:uidLastSave="{00000000-0000-0000-0000-000000000000}"/>
  <bookViews>
    <workbookView xWindow="4590" yWindow="900" windowWidth="21600" windowHeight="11385" activeTab="1" xr2:uid="{00000000-000D-0000-FFFF-FFFF00000000}"/>
  </bookViews>
  <sheets>
    <sheet name="Attachment D - Budget Template" sheetId="6" r:id="rId1"/>
    <sheet name="Attachment D - Example Budget" sheetId="1" r:id="rId2"/>
    <sheet name="3 - Budget by Milestone" sheetId="2" state="hidden" r:id="rId3"/>
    <sheet name="4 - Revision History" sheetId="5" state="hidden" r:id="rId4"/>
    <sheet name="5 - Display"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6" l="1"/>
  <c r="I51" i="6"/>
  <c r="K50" i="6"/>
  <c r="K49" i="6"/>
  <c r="K48" i="6"/>
  <c r="K47" i="6"/>
  <c r="K46" i="6"/>
  <c r="K45" i="6"/>
  <c r="K51" i="6" s="1"/>
  <c r="K44" i="6"/>
  <c r="K43" i="6"/>
  <c r="J39" i="6"/>
  <c r="I39" i="6"/>
  <c r="K38" i="6" a="1"/>
  <c r="K38" i="6" s="1"/>
  <c r="K37" i="6" a="1"/>
  <c r="K37" i="6" s="1"/>
  <c r="K36" i="6" a="1"/>
  <c r="K36" i="6" s="1"/>
  <c r="K35" i="6" a="1"/>
  <c r="K35" i="6" s="1"/>
  <c r="K34" i="6" a="1"/>
  <c r="K34" i="6" s="1"/>
  <c r="K33" i="6" a="1"/>
  <c r="K33" i="6" s="1"/>
  <c r="K39" i="6" s="1"/>
  <c r="J27" i="6"/>
  <c r="I27" i="6"/>
  <c r="K26" i="6" a="1"/>
  <c r="K26" i="6" s="1"/>
  <c r="K25" i="6" a="1"/>
  <c r="K25" i="6" s="1"/>
  <c r="K24" i="6" a="1"/>
  <c r="K24" i="6" s="1"/>
  <c r="K23" i="6" a="1"/>
  <c r="K23" i="6" s="1"/>
  <c r="K27" i="6" s="1"/>
  <c r="K17" i="6"/>
  <c r="Q7" i="6"/>
  <c r="Q9" i="6" s="1"/>
  <c r="K45" i="1" l="1"/>
  <c r="K46" i="1"/>
  <c r="K47" i="1"/>
  <c r="K48" i="1"/>
  <c r="K49" i="1"/>
  <c r="K50" i="1"/>
  <c r="K33" i="1" a="1"/>
  <c r="K33" i="1" s="1"/>
  <c r="K34" i="1" a="1"/>
  <c r="K34" i="1" s="1"/>
  <c r="K35" i="1" a="1"/>
  <c r="K36" i="1" a="1"/>
  <c r="K37" i="1" a="1"/>
  <c r="K37" i="1" s="1"/>
  <c r="K38" i="1" a="1"/>
  <c r="K38" i="1" s="1"/>
  <c r="K35" i="1"/>
  <c r="K36" i="1"/>
  <c r="I27" i="1"/>
  <c r="J27" i="1"/>
  <c r="K24" i="1" a="1"/>
  <c r="K24" i="1" s="1"/>
  <c r="K25" i="1" a="1"/>
  <c r="K25" i="1" s="1"/>
  <c r="K26" i="1" a="1"/>
  <c r="K26" i="1" s="1"/>
  <c r="K23" i="1" a="1"/>
  <c r="K23" i="1" s="1"/>
  <c r="K43" i="1"/>
  <c r="B4" i="4"/>
  <c r="C4" i="4"/>
  <c r="D4" i="4"/>
  <c r="B5" i="4"/>
  <c r="C5" i="4"/>
  <c r="D5" i="4"/>
  <c r="B6" i="4"/>
  <c r="C6" i="4"/>
  <c r="D6" i="4"/>
  <c r="B7" i="4"/>
  <c r="C7" i="4"/>
  <c r="D7" i="4"/>
  <c r="B8" i="4"/>
  <c r="C8" i="4"/>
  <c r="D8" i="4"/>
  <c r="B9" i="4"/>
  <c r="C9" i="4"/>
  <c r="D9" i="4"/>
  <c r="B10" i="4"/>
  <c r="C10" i="4"/>
  <c r="D10" i="4"/>
  <c r="B11" i="4"/>
  <c r="C11" i="4"/>
  <c r="D11" i="4"/>
  <c r="B12" i="4"/>
  <c r="C12" i="4"/>
  <c r="D12" i="4"/>
  <c r="B13" i="4"/>
  <c r="C13" i="4"/>
  <c r="D13" i="4"/>
  <c r="B14" i="4"/>
  <c r="C14" i="4"/>
  <c r="D14" i="4"/>
  <c r="B15" i="4"/>
  <c r="C15" i="4"/>
  <c r="D15" i="4"/>
  <c r="B16" i="4"/>
  <c r="C16" i="4"/>
  <c r="D16" i="4"/>
  <c r="B17" i="4"/>
  <c r="C17" i="4"/>
  <c r="D17" i="4"/>
  <c r="C3" i="4"/>
  <c r="B3" i="4"/>
  <c r="D3" i="4"/>
  <c r="D2" i="4"/>
  <c r="C2" i="4"/>
  <c r="B2" i="4"/>
  <c r="D40" i="2"/>
  <c r="D39" i="2"/>
  <c r="D38" i="2"/>
  <c r="D37" i="2"/>
  <c r="D36" i="2"/>
  <c r="D35" i="2"/>
  <c r="D34" i="2"/>
  <c r="D33" i="2"/>
  <c r="D32" i="2"/>
  <c r="D31" i="2"/>
  <c r="D30" i="2"/>
  <c r="D29" i="2"/>
  <c r="D28" i="2"/>
  <c r="D27" i="2"/>
  <c r="D26" i="2"/>
  <c r="D25" i="2"/>
  <c r="D24" i="2"/>
  <c r="D23" i="2"/>
  <c r="D22" i="2"/>
  <c r="D21" i="2"/>
  <c r="E20" i="2"/>
  <c r="F20" i="2" s="1"/>
  <c r="E19" i="2"/>
  <c r="F19" i="2" s="1"/>
  <c r="E18" i="2"/>
  <c r="F18" i="2" s="1"/>
  <c r="E17" i="2"/>
  <c r="F17" i="2" s="1"/>
  <c r="E16" i="2"/>
  <c r="F16" i="2" s="1"/>
  <c r="E15" i="2"/>
  <c r="F15" i="2" s="1"/>
  <c r="E14" i="2"/>
  <c r="F14" i="2" s="1"/>
  <c r="E13" i="2"/>
  <c r="F13" i="2" s="1"/>
  <c r="E12" i="2"/>
  <c r="F12" i="2" s="1"/>
  <c r="D20" i="2"/>
  <c r="D19" i="2"/>
  <c r="D18" i="2"/>
  <c r="D17" i="2"/>
  <c r="D16" i="2"/>
  <c r="D15" i="2"/>
  <c r="D14" i="2"/>
  <c r="D13" i="2"/>
  <c r="D12" i="2"/>
  <c r="D11" i="2"/>
  <c r="E40" i="2"/>
  <c r="F40" i="2" s="1"/>
  <c r="E39" i="2"/>
  <c r="F39" i="2" s="1"/>
  <c r="E38" i="2"/>
  <c r="F38" i="2"/>
  <c r="E37" i="2"/>
  <c r="F37" i="2" s="1"/>
  <c r="E36" i="2"/>
  <c r="F36" i="2" s="1"/>
  <c r="E35" i="2"/>
  <c r="F35" i="2" s="1"/>
  <c r="E34" i="2"/>
  <c r="F34" i="2" s="1"/>
  <c r="E33" i="2"/>
  <c r="F33" i="2" s="1"/>
  <c r="E32" i="2"/>
  <c r="F32" i="2" s="1"/>
  <c r="E31" i="2"/>
  <c r="F31" i="2" s="1"/>
  <c r="E30" i="2"/>
  <c r="F30" i="2"/>
  <c r="E29" i="2"/>
  <c r="F29" i="2" s="1"/>
  <c r="E28" i="2"/>
  <c r="F28" i="2"/>
  <c r="E27" i="2"/>
  <c r="F27" i="2" s="1"/>
  <c r="E26" i="2"/>
  <c r="F26" i="2" s="1"/>
  <c r="E25" i="2"/>
  <c r="F25" i="2" s="1"/>
  <c r="E24" i="2"/>
  <c r="F24" i="2" s="1"/>
  <c r="E23" i="2"/>
  <c r="F23" i="2" s="1"/>
  <c r="E22" i="2"/>
  <c r="F22" i="2" s="1"/>
  <c r="E21" i="2"/>
  <c r="F21" i="2" s="1"/>
  <c r="E11" i="2"/>
  <c r="F11" i="2" s="1"/>
  <c r="Q7" i="1" l="1"/>
  <c r="Q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<sst xmlns="http://schemas.openxmlformats.org/spreadsheetml/2006/main" count="114" uniqueCount="61">
  <si>
    <t>Attachment E: Proposed Budget ACT School Bus</t>
  </si>
  <si>
    <t>Total Cost Summary</t>
  </si>
  <si>
    <t>Total Project Costs</t>
  </si>
  <si>
    <t>Proposed Project Funding Sources</t>
  </si>
  <si>
    <t>Total MassCEC Grant Request</t>
  </si>
  <si>
    <t xml:space="preserve">Source </t>
  </si>
  <si>
    <t>Amount</t>
  </si>
  <si>
    <t>MassCEC Percentage of Total Cost</t>
  </si>
  <si>
    <t>Instructions</t>
  </si>
  <si>
    <t>Please fill in cells in tables to the left and above, as applicable</t>
  </si>
  <si>
    <t xml:space="preserve">This template provides an overview of the project budget, external funding sources, and allocation of funds among staff time, subcontractors, and direct costs. Applicants must ensure that the budget they provide is compliant with program requirements prior to submission. In the left blue table, please fill out all sources of funding (one per line), and how much funding each source is providing. 
Please fill out all costs associated with direct labor, subcontractors, and direct materials &amp; costs in green tables to the left. Include one item per line, and include how much MassCEC funding will be allocated to that specific line item as well as how much cost share. Please note that external funding (such as EPA funding) and internal contributions are included in cost-share. Please see the RFP for additional guidelines on cost share. 
Be sure that total project cost listed in the summary table above match the total project funding. Please note that the MassCEC Grant request may not exceed $2,500,000. 
</t>
  </si>
  <si>
    <t>Total Project Funding</t>
  </si>
  <si>
    <t>Costs - Direct Labor</t>
  </si>
  <si>
    <t>Name and Title</t>
  </si>
  <si>
    <t>Hourly Rate</t>
  </si>
  <si>
    <t>Number of Hours</t>
  </si>
  <si>
    <t>Funding Source(s)</t>
  </si>
  <si>
    <t>MassCEC Grant Amount</t>
  </si>
  <si>
    <t>Cost Share Amount</t>
  </si>
  <si>
    <t>Total Cost</t>
  </si>
  <si>
    <t>Total Direct Labor</t>
  </si>
  <si>
    <t xml:space="preserve">Costs - Subcontractors </t>
  </si>
  <si>
    <t>Total MassCEC grant request does not equal total grant amounts allocated for direct labor, subcontractors, and direct materials &amp; costs. Please correct.</t>
  </si>
  <si>
    <t>Total Subcontractors</t>
  </si>
  <si>
    <t>Costs - Direct Materials &amp; Other Costs</t>
  </si>
  <si>
    <t>Material or Other Cost</t>
  </si>
  <si>
    <t>Funding Sources</t>
  </si>
  <si>
    <t>Total Direct Materials &amp; Costs</t>
  </si>
  <si>
    <t>MassCEC ACT School Bus Grant</t>
  </si>
  <si>
    <t>EPA Clean School Bus Grant</t>
  </si>
  <si>
    <t>School District Contribution</t>
  </si>
  <si>
    <t>Utility Contribution</t>
  </si>
  <si>
    <t>School Transportation Director</t>
  </si>
  <si>
    <t>School District</t>
  </si>
  <si>
    <t>School Business Administrator</t>
  </si>
  <si>
    <t>Subcontractor Charger Install</t>
  </si>
  <si>
    <t>MassCEC</t>
  </si>
  <si>
    <t>Utility service upgrades</t>
  </si>
  <si>
    <t>MassCEC, Utility</t>
  </si>
  <si>
    <t xml:space="preserve">25 Type C electric school buses </t>
  </si>
  <si>
    <t>MassCEC, EPA</t>
  </si>
  <si>
    <t>10 L3 chargers</t>
  </si>
  <si>
    <t>15 L2 chargers</t>
  </si>
  <si>
    <t>MassCEC, school contribution</t>
  </si>
  <si>
    <t xml:space="preserve">Generator </t>
  </si>
  <si>
    <t>Feeder wire</t>
  </si>
  <si>
    <t>Transformer</t>
  </si>
  <si>
    <t>InnovateMass Budget by Milestone</t>
  </si>
  <si>
    <r>
      <t xml:space="preserve">Planning tool for awardees only. </t>
    </r>
    <r>
      <rPr>
        <i/>
        <sz val="18"/>
        <color theme="7"/>
        <rFont val="Calibri"/>
        <family val="2"/>
        <scheme val="minor"/>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</si>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</sst>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4" x14ac:knownFonts="1">
    <font>
      <sz val="11"/>
      <color theme="1"/>
      <name val="Calibri"/>
      <family val="2"/>
      <scheme val="minor"/>
    </font>
    <font>
      <sz val="10"/>
      <name val="Arial"/>
      <family val="2"/>
    </font>
    <font>
      <b/>
      <sz val="11"/>
      <color theme="1"/>
      <name val="Calibri"/>
      <family val="2"/>
      <scheme val="minor"/>
    </font>
    <font>
      <sz val="11"/>
      <color theme="0"/>
      <name val="Calibri"/>
      <family val="2"/>
      <scheme val="minor"/>
    </font>
    <font>
      <sz val="14"/>
      <color theme="0"/>
      <name val="Calibri"/>
      <family val="2"/>
      <scheme val="minor"/>
    </font>
    <font>
      <b/>
      <i/>
      <sz val="11"/>
      <color theme="1"/>
      <name val="Calibri"/>
      <family val="2"/>
      <scheme val="minor"/>
    </font>
    <font>
      <sz val="11"/>
      <color theme="5"/>
      <name val="Calibri"/>
      <family val="2"/>
      <scheme val="minor"/>
    </font>
    <font>
      <sz val="11"/>
      <color rgb="FFFF0000"/>
      <name val="Calibri"/>
      <family val="2"/>
      <scheme val="minor"/>
    </font>
    <font>
      <sz val="11"/>
      <name val="Calibri"/>
      <family val="2"/>
      <scheme val="minor"/>
    </font>
    <font>
      <b/>
      <sz val="11"/>
      <color theme="7"/>
      <name val="Calibri"/>
      <family val="2"/>
      <scheme val="minor"/>
    </font>
    <font>
      <i/>
      <sz val="11"/>
      <color theme="1"/>
      <name val="Calibri"/>
      <family val="2"/>
      <scheme val="minor"/>
    </font>
    <font>
      <b/>
      <i/>
      <sz val="18"/>
      <color theme="7"/>
      <name val="Calibri"/>
      <family val="2"/>
      <scheme val="minor"/>
    </font>
    <font>
      <i/>
      <sz val="18"/>
      <color theme="7"/>
      <name val="Calibri"/>
      <family val="2"/>
      <scheme val="minor"/>
    </font>
    <font>
      <i/>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5" tint="0.39997558519241921"/>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hair">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style="medium">
        <color auto="1"/>
      </bottom>
      <diagonal/>
    </border>
    <border>
      <left/>
      <right/>
      <top style="hair">
        <color indexed="64"/>
      </top>
      <bottom style="medium">
        <color auto="1"/>
      </bottom>
      <diagonal/>
    </border>
    <border>
      <left style="thin">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indexed="64"/>
      </top>
      <bottom style="hair">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style="hair">
        <color indexed="64"/>
      </top>
      <bottom style="medium">
        <color auto="1"/>
      </bottom>
      <diagonal/>
    </border>
    <border>
      <left style="hair">
        <color indexed="64"/>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auto="1"/>
      </right>
      <top style="hair">
        <color indexed="64"/>
      </top>
      <bottom style="thin">
        <color indexed="64"/>
      </bottom>
      <diagonal/>
    </border>
    <border>
      <left style="thin">
        <color indexed="64"/>
      </left>
      <right style="hair">
        <color indexed="64"/>
      </right>
      <top style="hair">
        <color indexed="64"/>
      </top>
      <bottom style="medium">
        <color auto="1"/>
      </bottom>
      <diagonal/>
    </border>
    <border>
      <left style="hair">
        <color indexed="64"/>
      </left>
      <right style="hair">
        <color indexed="64"/>
      </right>
      <top style="hair">
        <color indexed="64"/>
      </top>
      <bottom style="medium">
        <color auto="1"/>
      </bottom>
      <diagonal/>
    </border>
    <border>
      <left style="hair">
        <color indexed="64"/>
      </left>
      <right style="medium">
        <color auto="1"/>
      </right>
      <top style="hair">
        <color indexed="64"/>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thin">
        <color auto="1"/>
      </left>
      <right style="thin">
        <color auto="1"/>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top/>
      <bottom style="thick">
        <color indexed="64"/>
      </bottom>
      <diagonal/>
    </border>
    <border>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hair">
        <color indexed="64"/>
      </top>
      <bottom/>
      <diagonal/>
    </border>
    <border>
      <left style="thin">
        <color indexed="64"/>
      </left>
      <right style="thick">
        <color indexed="64"/>
      </right>
      <top style="hair">
        <color indexed="64"/>
      </top>
      <bottom/>
      <diagonal/>
    </border>
    <border>
      <left style="thick">
        <color indexed="64"/>
      </left>
      <right/>
      <top style="hair">
        <color indexed="64"/>
      </top>
      <bottom style="thin">
        <color indexed="64"/>
      </bottom>
      <diagonal/>
    </border>
    <border>
      <left style="thick">
        <color indexed="64"/>
      </left>
      <right/>
      <top style="thin">
        <color indexed="64"/>
      </top>
      <bottom style="thick">
        <color indexed="64"/>
      </bottom>
      <diagonal/>
    </border>
    <border>
      <left/>
      <right style="thin">
        <color indexed="64"/>
      </right>
      <top style="hair">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hair">
        <color indexed="64"/>
      </bottom>
      <diagonal/>
    </border>
    <border>
      <left style="thin">
        <color indexed="64"/>
      </left>
      <right style="thick">
        <color indexed="64"/>
      </right>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ck">
        <color indexed="64"/>
      </left>
      <right style="medium">
        <color auto="1"/>
      </right>
      <top/>
      <bottom style="hair">
        <color indexed="64"/>
      </bottom>
      <diagonal/>
    </border>
    <border>
      <left style="thick">
        <color indexed="64"/>
      </left>
      <right/>
      <top/>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0" fillId="2" borderId="0" xfId="0" applyFill="1"/>
    <xf numFmtId="0" fontId="0" fillId="3" borderId="0" xfId="0" applyFill="1"/>
    <xf numFmtId="0" fontId="0" fillId="3" borderId="7" xfId="0" applyFill="1" applyBorder="1"/>
    <xf numFmtId="0" fontId="0" fillId="3" borderId="14" xfId="0" applyFill="1" applyBorder="1"/>
    <xf numFmtId="0" fontId="0" fillId="3" borderId="15" xfId="0" applyFill="1" applyBorder="1"/>
    <xf numFmtId="0" fontId="0" fillId="2" borderId="7" xfId="0" applyFill="1" applyBorder="1"/>
    <xf numFmtId="164" fontId="0" fillId="4" borderId="25" xfId="0" applyNumberFormat="1" applyFill="1" applyBorder="1" applyAlignment="1" applyProtection="1">
      <alignment vertical="center"/>
      <protection locked="0"/>
    </xf>
    <xf numFmtId="164" fontId="0" fillId="4" borderId="26" xfId="0" applyNumberFormat="1" applyFill="1" applyBorder="1" applyAlignment="1" applyProtection="1">
      <alignment vertical="center"/>
      <protection locked="0"/>
    </xf>
    <xf numFmtId="0" fontId="4" fillId="3" borderId="0" xfId="0" applyFont="1" applyFill="1" applyAlignment="1">
      <alignment horizontal="center"/>
    </xf>
    <xf numFmtId="0" fontId="0" fillId="2" borderId="14" xfId="0" applyFill="1" applyBorder="1"/>
    <xf numFmtId="0" fontId="0" fillId="3" borderId="5" xfId="0" applyFill="1" applyBorder="1"/>
    <xf numFmtId="164" fontId="0" fillId="3" borderId="28" xfId="0" applyNumberFormat="1" applyFill="1" applyBorder="1" applyAlignment="1">
      <alignment horizontal="right" vertical="center"/>
    </xf>
    <xf numFmtId="0" fontId="0" fillId="3" borderId="47" xfId="0" applyFill="1" applyBorder="1"/>
    <xf numFmtId="0" fontId="6" fillId="2" borderId="14" xfId="0" applyFont="1" applyFill="1" applyBorder="1"/>
    <xf numFmtId="0" fontId="6" fillId="3" borderId="6" xfId="0" applyFont="1" applyFill="1" applyBorder="1"/>
    <xf numFmtId="0" fontId="6" fillId="3" borderId="0" xfId="0" applyFont="1" applyFill="1"/>
    <xf numFmtId="0" fontId="6" fillId="3" borderId="28" xfId="0" applyFont="1" applyFill="1" applyBorder="1"/>
    <xf numFmtId="0" fontId="6" fillId="3" borderId="45" xfId="0" applyFont="1" applyFill="1" applyBorder="1"/>
    <xf numFmtId="0" fontId="6" fillId="3" borderId="13" xfId="0" applyFont="1" applyFill="1" applyBorder="1"/>
    <xf numFmtId="0" fontId="6" fillId="2" borderId="0" xfId="0" applyFont="1" applyFill="1"/>
    <xf numFmtId="0" fontId="7" fillId="2" borderId="0" xfId="0" applyFont="1" applyFill="1"/>
    <xf numFmtId="0" fontId="0" fillId="2" borderId="0" xfId="0" applyFill="1" applyAlignment="1">
      <alignment horizontal="center" wrapText="1"/>
    </xf>
    <xf numFmtId="0" fontId="0" fillId="2" borderId="0" xfId="0" applyFill="1" applyAlignment="1">
      <alignment horizontal="center"/>
    </xf>
    <xf numFmtId="0" fontId="9" fillId="3" borderId="28" xfId="0" applyFont="1" applyFill="1" applyBorder="1" applyAlignment="1">
      <alignment horizontal="center"/>
    </xf>
    <xf numFmtId="0" fontId="0" fillId="3" borderId="0" xfId="0" applyFill="1" applyAlignment="1">
      <alignment horizontal="center"/>
    </xf>
    <xf numFmtId="0" fontId="0" fillId="3" borderId="14" xfId="0" applyFill="1" applyBorder="1" applyAlignment="1">
      <alignment horizontal="center"/>
    </xf>
    <xf numFmtId="164" fontId="0" fillId="5" borderId="12" xfId="0" applyNumberFormat="1" applyFill="1" applyBorder="1" applyProtection="1">
      <protection locked="0"/>
    </xf>
    <xf numFmtId="0" fontId="0" fillId="5" borderId="51" xfId="0" applyFill="1" applyBorder="1" applyProtection="1">
      <protection locked="0"/>
    </xf>
    <xf numFmtId="164" fontId="0" fillId="5" borderId="19" xfId="0" applyNumberFormat="1" applyFill="1" applyBorder="1" applyProtection="1">
      <protection locked="0"/>
    </xf>
    <xf numFmtId="164" fontId="0" fillId="5" borderId="8" xfId="0" applyNumberFormat="1" applyFill="1" applyBorder="1" applyProtection="1">
      <protection locked="0"/>
    </xf>
    <xf numFmtId="0" fontId="0" fillId="5" borderId="11" xfId="0" applyFill="1" applyBorder="1" applyProtection="1">
      <protection locked="0"/>
    </xf>
    <xf numFmtId="0" fontId="0" fillId="5" borderId="9" xfId="0" applyFill="1" applyBorder="1" applyProtection="1">
      <protection locked="0"/>
    </xf>
    <xf numFmtId="164" fontId="0" fillId="5" borderId="11" xfId="0" applyNumberFormat="1" applyFill="1" applyBorder="1" applyProtection="1">
      <protection locked="0"/>
    </xf>
    <xf numFmtId="0" fontId="0" fillId="5" borderId="49" xfId="0" applyFill="1" applyBorder="1" applyProtection="1">
      <protection locked="0"/>
    </xf>
    <xf numFmtId="0" fontId="0" fillId="5" borderId="21" xfId="0" applyFill="1" applyBorder="1" applyProtection="1">
      <protection locked="0"/>
    </xf>
    <xf numFmtId="0" fontId="6" fillId="3" borderId="56" xfId="0" applyFont="1" applyFill="1" applyBorder="1"/>
    <xf numFmtId="0" fontId="0" fillId="2" borderId="0" xfId="0" applyFill="1" applyAlignment="1">
      <alignment vertical="center"/>
    </xf>
    <xf numFmtId="0" fontId="0" fillId="3" borderId="50" xfId="0" applyFill="1" applyBorder="1" applyAlignment="1">
      <alignment horizontal="center"/>
    </xf>
    <xf numFmtId="0" fontId="6" fillId="3" borderId="50" xfId="0" applyFont="1" applyFill="1" applyBorder="1"/>
    <xf numFmtId="0" fontId="0" fillId="2" borderId="0" xfId="0" applyFill="1" applyAlignment="1">
      <alignment wrapText="1"/>
    </xf>
    <xf numFmtId="0" fontId="0" fillId="3" borderId="6" xfId="0" applyFill="1" applyBorder="1" applyAlignment="1">
      <alignment vertical="center"/>
    </xf>
    <xf numFmtId="0" fontId="0" fillId="3" borderId="0" xfId="0" applyFill="1" applyAlignment="1">
      <alignment vertical="center"/>
    </xf>
    <xf numFmtId="0" fontId="0" fillId="3" borderId="6" xfId="0" applyFill="1" applyBorder="1" applyAlignment="1">
      <alignment horizontal="center" vertical="center" wrapText="1"/>
    </xf>
    <xf numFmtId="0" fontId="0" fillId="3" borderId="7" xfId="0" applyFill="1" applyBorder="1" applyAlignment="1">
      <alignment horizontal="center" wrapText="1"/>
    </xf>
    <xf numFmtId="0" fontId="0" fillId="3" borderId="6" xfId="0" applyFill="1" applyBorder="1" applyAlignment="1">
      <alignment vertical="center" wrapText="1"/>
    </xf>
    <xf numFmtId="0" fontId="0" fillId="3" borderId="7" xfId="0" applyFill="1" applyBorder="1" applyAlignment="1">
      <alignment wrapText="1"/>
    </xf>
    <xf numFmtId="0" fontId="0" fillId="3" borderId="13" xfId="0" applyFill="1" applyBorder="1" applyAlignment="1">
      <alignment vertical="center"/>
    </xf>
    <xf numFmtId="0" fontId="0" fillId="3" borderId="14" xfId="0" applyFill="1" applyBorder="1" applyAlignment="1">
      <alignment vertical="center"/>
    </xf>
    <xf numFmtId="0" fontId="0" fillId="3" borderId="60" xfId="0" applyFill="1" applyBorder="1" applyAlignment="1">
      <alignment horizontal="center" vertical="center" wrapText="1"/>
    </xf>
    <xf numFmtId="0" fontId="0" fillId="3" borderId="61" xfId="0" applyFill="1" applyBorder="1" applyAlignment="1">
      <alignment horizontal="center" wrapText="1"/>
    </xf>
    <xf numFmtId="0" fontId="10" fillId="3" borderId="61" xfId="0" applyFont="1" applyFill="1" applyBorder="1" applyAlignment="1">
      <alignment horizontal="left"/>
    </xf>
    <xf numFmtId="0" fontId="0" fillId="3" borderId="62" xfId="0" applyFill="1" applyBorder="1" applyAlignment="1">
      <alignment horizontal="center" wrapText="1"/>
    </xf>
    <xf numFmtId="0" fontId="0" fillId="3" borderId="52" xfId="0" applyFill="1" applyBorder="1" applyAlignment="1">
      <alignment vertical="center" wrapText="1"/>
    </xf>
    <xf numFmtId="0" fontId="0" fillId="2" borderId="22" xfId="0" applyFill="1" applyBorder="1"/>
    <xf numFmtId="0" fontId="0" fillId="2" borderId="10" xfId="0" applyFill="1" applyBorder="1"/>
    <xf numFmtId="0" fontId="0" fillId="2" borderId="58" xfId="0" applyFill="1" applyBorder="1"/>
    <xf numFmtId="0" fontId="0" fillId="2" borderId="55" xfId="0" applyFill="1" applyBorder="1"/>
    <xf numFmtId="0" fontId="2" fillId="3" borderId="0" xfId="0" applyFont="1" applyFill="1" applyAlignment="1">
      <alignment horizontal="center" wrapText="1"/>
    </xf>
    <xf numFmtId="0" fontId="0" fillId="2" borderId="64" xfId="0" applyFill="1" applyBorder="1" applyAlignment="1">
      <alignment horizontal="center"/>
    </xf>
    <xf numFmtId="0" fontId="0" fillId="2" borderId="16" xfId="0" applyFill="1" applyBorder="1" applyAlignment="1">
      <alignment horizontal="center"/>
    </xf>
    <xf numFmtId="0" fontId="0" fillId="2" borderId="65" xfId="0" applyFill="1" applyBorder="1" applyAlignment="1">
      <alignment horizontal="center"/>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67" xfId="0" applyFill="1" applyBorder="1" applyAlignment="1">
      <alignment horizontal="center" vertical="center" wrapText="1"/>
    </xf>
    <xf numFmtId="164" fontId="0" fillId="2" borderId="64" xfId="0" applyNumberFormat="1" applyFill="1" applyBorder="1" applyAlignment="1">
      <alignment horizontal="center"/>
    </xf>
    <xf numFmtId="164" fontId="0" fillId="2" borderId="16" xfId="0" applyNumberFormat="1" applyFill="1" applyBorder="1" applyAlignment="1">
      <alignment horizontal="center"/>
    </xf>
    <xf numFmtId="164" fontId="0" fillId="2" borderId="66" xfId="0" applyNumberFormat="1" applyFill="1" applyBorder="1" applyAlignment="1">
      <alignment horizontal="center"/>
    </xf>
    <xf numFmtId="0" fontId="0" fillId="5" borderId="69" xfId="0" applyFill="1" applyBorder="1" applyAlignment="1">
      <alignment horizontal="center"/>
    </xf>
    <xf numFmtId="0" fontId="0" fillId="5" borderId="11" xfId="0" applyFill="1" applyBorder="1" applyAlignment="1">
      <alignment horizontal="center"/>
    </xf>
    <xf numFmtId="0" fontId="0" fillId="5" borderId="68" xfId="0" applyFill="1" applyBorder="1" applyAlignment="1">
      <alignment horizontal="center"/>
    </xf>
    <xf numFmtId="0" fontId="0" fillId="5" borderId="70" xfId="0" applyFill="1" applyBorder="1" applyAlignment="1">
      <alignment horizontal="center"/>
    </xf>
    <xf numFmtId="0" fontId="0" fillId="5" borderId="17" xfId="0" applyFill="1" applyBorder="1" applyAlignment="1">
      <alignment horizontal="center"/>
    </xf>
    <xf numFmtId="0" fontId="0" fillId="5" borderId="71" xfId="0" applyFill="1" applyBorder="1" applyAlignment="1">
      <alignment horizontal="center"/>
    </xf>
    <xf numFmtId="0" fontId="0" fillId="5" borderId="72" xfId="0" applyFill="1" applyBorder="1" applyAlignment="1">
      <alignment horizontal="center"/>
    </xf>
    <xf numFmtId="0" fontId="0" fillId="5" borderId="21" xfId="0" applyFill="1" applyBorder="1" applyAlignment="1">
      <alignment horizontal="center"/>
    </xf>
    <xf numFmtId="0" fontId="0" fillId="5" borderId="73" xfId="0" applyFill="1" applyBorder="1" applyAlignment="1">
      <alignment horizontal="center"/>
    </xf>
    <xf numFmtId="0" fontId="0" fillId="5" borderId="74" xfId="0" applyFill="1" applyBorder="1" applyAlignment="1">
      <alignment horizontal="center"/>
    </xf>
    <xf numFmtId="0" fontId="0" fillId="5" borderId="75" xfId="0" applyFill="1" applyBorder="1" applyAlignment="1">
      <alignment horizontal="center"/>
    </xf>
    <xf numFmtId="0" fontId="0" fillId="5" borderId="76" xfId="0" applyFill="1" applyBorder="1" applyAlignment="1">
      <alignment horizontal="center"/>
    </xf>
    <xf numFmtId="0" fontId="0" fillId="0" borderId="0" xfId="0" applyAlignment="1">
      <alignment wrapText="1"/>
    </xf>
    <xf numFmtId="0" fontId="0" fillId="0" borderId="0" xfId="0" applyAlignment="1">
      <alignment horizontal="center" wrapText="1"/>
    </xf>
    <xf numFmtId="0" fontId="8" fillId="0" borderId="0" xfId="0" applyFont="1" applyAlignment="1">
      <alignment horizontal="center" wrapText="1"/>
    </xf>
    <xf numFmtId="0" fontId="8" fillId="0" borderId="0" xfId="0" applyFont="1" applyAlignment="1">
      <alignment horizontal="center"/>
    </xf>
    <xf numFmtId="0" fontId="8" fillId="0" borderId="0" xfId="0" applyFont="1"/>
    <xf numFmtId="0" fontId="3" fillId="7" borderId="77" xfId="0" applyFont="1" applyFill="1" applyBorder="1" applyAlignment="1">
      <alignment horizontal="center" wrapText="1"/>
    </xf>
    <xf numFmtId="0" fontId="3" fillId="7" borderId="77" xfId="0" applyFont="1" applyFill="1" applyBorder="1" applyAlignment="1">
      <alignment horizontal="center"/>
    </xf>
    <xf numFmtId="0" fontId="8" fillId="0" borderId="77" xfId="0" applyFont="1" applyBorder="1" applyAlignment="1">
      <alignment horizontal="center" wrapText="1"/>
    </xf>
    <xf numFmtId="0" fontId="8" fillId="0" borderId="77" xfId="0" applyFont="1" applyBorder="1" applyAlignment="1">
      <alignment horizontal="center"/>
    </xf>
    <xf numFmtId="14" fontId="8" fillId="0" borderId="77" xfId="0" applyNumberFormat="1" applyFont="1" applyBorder="1" applyAlignment="1">
      <alignment horizontal="center" wrapText="1"/>
    </xf>
    <xf numFmtId="14" fontId="0" fillId="0" borderId="77" xfId="0" applyNumberFormat="1" applyBorder="1" applyAlignment="1">
      <alignment horizontal="center" wrapText="1"/>
    </xf>
    <xf numFmtId="164" fontId="10" fillId="8" borderId="79" xfId="0" applyNumberFormat="1" applyFont="1" applyFill="1" applyBorder="1"/>
    <xf numFmtId="164" fontId="10" fillId="8" borderId="25" xfId="0" applyNumberFormat="1" applyFont="1" applyFill="1" applyBorder="1"/>
    <xf numFmtId="0" fontId="3" fillId="3" borderId="0" xfId="0" applyFont="1" applyFill="1"/>
    <xf numFmtId="0" fontId="11" fillId="3" borderId="0" xfId="0" applyFont="1" applyFill="1"/>
    <xf numFmtId="0" fontId="4" fillId="6" borderId="35" xfId="0" applyFont="1" applyFill="1" applyBorder="1" applyAlignment="1">
      <alignment horizontal="center"/>
    </xf>
    <xf numFmtId="0" fontId="3" fillId="3" borderId="0" xfId="0" applyFont="1" applyFill="1" applyAlignment="1">
      <alignment vertical="center" wrapText="1"/>
    </xf>
    <xf numFmtId="164" fontId="2" fillId="3" borderId="30" xfId="0" applyNumberFormat="1" applyFont="1" applyFill="1" applyBorder="1" applyAlignment="1" applyProtection="1">
      <alignment vertical="center"/>
      <protection locked="0"/>
    </xf>
    <xf numFmtId="164" fontId="2" fillId="3" borderId="31" xfId="0" applyNumberFormat="1" applyFont="1" applyFill="1" applyBorder="1" applyAlignment="1" applyProtection="1">
      <alignment vertical="center"/>
      <protection locked="0"/>
    </xf>
    <xf numFmtId="164" fontId="2" fillId="3" borderId="37" xfId="0" applyNumberFormat="1" applyFont="1" applyFill="1" applyBorder="1" applyAlignment="1" applyProtection="1">
      <alignment vertical="center"/>
      <protection locked="0"/>
    </xf>
    <xf numFmtId="164" fontId="2" fillId="3" borderId="32" xfId="0" applyNumberFormat="1" applyFont="1" applyFill="1" applyBorder="1" applyAlignment="1" applyProtection="1">
      <alignment vertical="center"/>
      <protection locked="0"/>
    </xf>
    <xf numFmtId="164" fontId="2" fillId="3" borderId="0" xfId="0" applyNumberFormat="1" applyFont="1" applyFill="1" applyAlignment="1" applyProtection="1">
      <alignment vertical="center"/>
      <protection locked="0"/>
    </xf>
    <xf numFmtId="164" fontId="0" fillId="5" borderId="81" xfId="0" applyNumberFormat="1" applyFill="1" applyBorder="1" applyProtection="1">
      <protection locked="0"/>
    </xf>
    <xf numFmtId="0" fontId="0" fillId="5" borderId="69" xfId="0" applyFill="1" applyBorder="1" applyProtection="1">
      <protection locked="0"/>
    </xf>
    <xf numFmtId="0" fontId="0" fillId="5" borderId="19" xfId="0" applyFill="1" applyBorder="1" applyProtection="1">
      <protection locked="0"/>
    </xf>
    <xf numFmtId="164" fontId="10" fillId="8" borderId="1" xfId="0" applyNumberFormat="1" applyFont="1" applyFill="1" applyBorder="1"/>
    <xf numFmtId="164" fontId="0" fillId="5" borderId="69" xfId="0" applyNumberFormat="1" applyFill="1" applyBorder="1" applyProtection="1">
      <protection locked="0"/>
    </xf>
    <xf numFmtId="164" fontId="0" fillId="5" borderId="79" xfId="0" applyNumberFormat="1" applyFill="1" applyBorder="1" applyProtection="1">
      <protection locked="0"/>
    </xf>
    <xf numFmtId="164" fontId="10" fillId="8" borderId="83" xfId="0" applyNumberFormat="1" applyFont="1" applyFill="1" applyBorder="1"/>
    <xf numFmtId="164" fontId="10" fillId="8" borderId="5" xfId="0" applyNumberFormat="1" applyFont="1" applyFill="1" applyBorder="1"/>
    <xf numFmtId="0" fontId="0" fillId="3" borderId="28" xfId="0" applyFill="1" applyBorder="1"/>
    <xf numFmtId="10" fontId="0" fillId="3" borderId="88" xfId="0" applyNumberFormat="1" applyFill="1" applyBorder="1" applyAlignment="1">
      <alignment horizontal="right" vertical="center"/>
    </xf>
    <xf numFmtId="0" fontId="0" fillId="3" borderId="13" xfId="0" applyFill="1" applyBorder="1"/>
    <xf numFmtId="0" fontId="0" fillId="3" borderId="20" xfId="0" applyFill="1" applyBorder="1"/>
    <xf numFmtId="0" fontId="0" fillId="3" borderId="20" xfId="0" applyFill="1" applyBorder="1" applyAlignment="1">
      <alignment wrapText="1"/>
    </xf>
    <xf numFmtId="0" fontId="0" fillId="3" borderId="27" xfId="0" applyFill="1" applyBorder="1"/>
    <xf numFmtId="0" fontId="5" fillId="3" borderId="61" xfId="0" applyFont="1" applyFill="1" applyBorder="1" applyAlignment="1">
      <alignment horizontal="center"/>
    </xf>
    <xf numFmtId="164" fontId="2" fillId="3" borderId="61" xfId="0" applyNumberFormat="1" applyFont="1" applyFill="1" applyBorder="1" applyAlignment="1" applyProtection="1">
      <alignment vertical="center"/>
      <protection locked="0"/>
    </xf>
    <xf numFmtId="0" fontId="0" fillId="3" borderId="95" xfId="0" applyFill="1" applyBorder="1"/>
    <xf numFmtId="49" fontId="0" fillId="3" borderId="0" xfId="0" applyNumberFormat="1" applyFill="1"/>
    <xf numFmtId="0" fontId="1" fillId="0" borderId="0" xfId="1"/>
    <xf numFmtId="0" fontId="9" fillId="3" borderId="6" xfId="0" applyFont="1" applyFill="1" applyBorder="1" applyAlignment="1">
      <alignment horizontal="center"/>
    </xf>
    <xf numFmtId="0" fontId="0" fillId="3" borderId="96" xfId="0" applyFill="1" applyBorder="1" applyAlignment="1">
      <alignment wrapText="1"/>
    </xf>
    <xf numFmtId="0" fontId="0" fillId="3" borderId="99" xfId="0" applyFill="1" applyBorder="1" applyAlignment="1">
      <alignment wrapText="1"/>
    </xf>
    <xf numFmtId="0" fontId="0" fillId="3" borderId="100" xfId="0" applyFill="1" applyBorder="1" applyAlignment="1">
      <alignment wrapText="1"/>
    </xf>
    <xf numFmtId="0" fontId="0" fillId="3" borderId="0" xfId="0" applyFill="1" applyAlignment="1">
      <alignment wrapText="1"/>
    </xf>
    <xf numFmtId="164" fontId="2" fillId="5" borderId="25" xfId="0" applyNumberFormat="1" applyFont="1" applyFill="1" applyBorder="1" applyAlignment="1" applyProtection="1">
      <alignment horizontal="right" vertical="center"/>
      <protection locked="0"/>
    </xf>
    <xf numFmtId="0" fontId="2" fillId="4" borderId="0" xfId="0" applyFont="1" applyFill="1" applyAlignment="1">
      <alignment horizontal="center"/>
    </xf>
    <xf numFmtId="0" fontId="0" fillId="5" borderId="52" xfId="0" applyFill="1" applyBorder="1" applyAlignment="1" applyProtection="1">
      <alignment horizontal="left" wrapText="1"/>
      <protection locked="0"/>
    </xf>
    <xf numFmtId="0" fontId="0" fillId="5" borderId="0" xfId="0" applyFill="1" applyAlignment="1" applyProtection="1">
      <alignment horizontal="left" wrapText="1"/>
      <protection locked="0"/>
    </xf>
    <xf numFmtId="0" fontId="0" fillId="5" borderId="28" xfId="0" applyFill="1" applyBorder="1" applyAlignment="1" applyProtection="1">
      <alignment horizontal="left" wrapText="1"/>
      <protection locked="0"/>
    </xf>
    <xf numFmtId="0" fontId="0" fillId="3" borderId="105" xfId="0" applyFill="1" applyBorder="1" applyAlignment="1">
      <alignment horizontal="left"/>
    </xf>
    <xf numFmtId="0" fontId="0" fillId="3" borderId="106" xfId="0" applyFill="1" applyBorder="1" applyAlignment="1">
      <alignment horizontal="left"/>
    </xf>
    <xf numFmtId="0" fontId="0" fillId="4" borderId="110" xfId="0" applyFill="1" applyBorder="1" applyAlignment="1" applyProtection="1">
      <alignment horizontal="left"/>
      <protection locked="0"/>
    </xf>
    <xf numFmtId="0" fontId="0" fillId="4" borderId="101" xfId="0" applyFill="1" applyBorder="1" applyAlignment="1" applyProtection="1">
      <alignment horizontal="left"/>
      <protection locked="0"/>
    </xf>
    <xf numFmtId="164" fontId="0" fillId="4" borderId="101" xfId="0" applyNumberFormat="1" applyFill="1" applyBorder="1" applyProtection="1">
      <protection locked="0"/>
    </xf>
    <xf numFmtId="164" fontId="0" fillId="4" borderId="111" xfId="0" applyNumberFormat="1" applyFill="1" applyBorder="1" applyProtection="1">
      <protection locked="0"/>
    </xf>
    <xf numFmtId="164" fontId="0" fillId="4" borderId="18" xfId="0" applyNumberFormat="1" applyFill="1" applyBorder="1" applyProtection="1">
      <protection locked="0"/>
    </xf>
    <xf numFmtId="164" fontId="2" fillId="3" borderId="102" xfId="0" applyNumberFormat="1" applyFont="1" applyFill="1" applyBorder="1" applyAlignment="1" applyProtection="1">
      <alignment vertical="center"/>
      <protection locked="0"/>
    </xf>
    <xf numFmtId="164" fontId="0" fillId="4" borderId="58" xfId="0" applyNumberFormat="1" applyFill="1" applyBorder="1" applyProtection="1">
      <protection locked="0"/>
    </xf>
    <xf numFmtId="164" fontId="0" fillId="4" borderId="114" xfId="0" applyNumberFormat="1" applyFill="1" applyBorder="1" applyProtection="1">
      <protection locked="0"/>
    </xf>
    <xf numFmtId="164" fontId="2" fillId="3" borderId="115" xfId="0" applyNumberFormat="1" applyFont="1" applyFill="1" applyBorder="1" applyAlignment="1" applyProtection="1">
      <alignment vertical="center"/>
      <protection locked="0"/>
    </xf>
    <xf numFmtId="164" fontId="0" fillId="4" borderId="48" xfId="0" applyNumberFormat="1" applyFill="1" applyBorder="1" applyProtection="1">
      <protection locked="0"/>
    </xf>
    <xf numFmtId="164" fontId="0" fillId="4" borderId="117" xfId="0" applyNumberFormat="1" applyFill="1" applyBorder="1" applyProtection="1">
      <protection locked="0"/>
    </xf>
    <xf numFmtId="0" fontId="0" fillId="3" borderId="120" xfId="0" applyFill="1" applyBorder="1"/>
    <xf numFmtId="0" fontId="0" fillId="3" borderId="121" xfId="0" applyFill="1" applyBorder="1"/>
    <xf numFmtId="0" fontId="1" fillId="0" borderId="52" xfId="1" applyBorder="1"/>
    <xf numFmtId="164" fontId="10" fillId="4" borderId="25" xfId="0" applyNumberFormat="1" applyFont="1" applyFill="1" applyBorder="1"/>
    <xf numFmtId="164" fontId="10" fillId="4" borderId="36" xfId="0" applyNumberFormat="1" applyFont="1" applyFill="1" applyBorder="1"/>
    <xf numFmtId="164" fontId="10" fillId="4" borderId="25" xfId="0" applyNumberFormat="1" applyFont="1" applyFill="1" applyBorder="1" applyAlignment="1" applyProtection="1">
      <alignment vertical="center"/>
      <protection locked="0"/>
    </xf>
    <xf numFmtId="164" fontId="10" fillId="4" borderId="118" xfId="0" applyNumberFormat="1" applyFont="1" applyFill="1" applyBorder="1"/>
    <xf numFmtId="164" fontId="10" fillId="4" borderId="108" xfId="0" applyNumberFormat="1" applyFont="1" applyFill="1" applyBorder="1"/>
    <xf numFmtId="164" fontId="10" fillId="4" borderId="2" xfId="0" applyNumberFormat="1" applyFont="1" applyFill="1" applyBorder="1"/>
    <xf numFmtId="164" fontId="10" fillId="4" borderId="22" xfId="0" applyNumberFormat="1" applyFont="1" applyFill="1" applyBorder="1"/>
    <xf numFmtId="164" fontId="10" fillId="5" borderId="1" xfId="0" applyNumberFormat="1" applyFont="1" applyFill="1" applyBorder="1" applyProtection="1">
      <protection locked="0"/>
    </xf>
    <xf numFmtId="164" fontId="10" fillId="5" borderId="80" xfId="0" applyNumberFormat="1" applyFont="1" applyFill="1" applyBorder="1" applyProtection="1">
      <protection locked="0"/>
    </xf>
    <xf numFmtId="164" fontId="10" fillId="5" borderId="22" xfId="0" applyNumberFormat="1" applyFont="1" applyFill="1" applyBorder="1" applyProtection="1">
      <protection locked="0"/>
    </xf>
    <xf numFmtId="0" fontId="10" fillId="5" borderId="1" xfId="0" applyFont="1" applyFill="1" applyBorder="1" applyProtection="1">
      <protection locked="0"/>
    </xf>
    <xf numFmtId="0" fontId="10" fillId="5" borderId="87" xfId="0" applyFont="1" applyFill="1" applyBorder="1" applyProtection="1">
      <protection locked="0"/>
    </xf>
    <xf numFmtId="6" fontId="10" fillId="5" borderId="4" xfId="0" applyNumberFormat="1" applyFont="1" applyFill="1" applyBorder="1" applyProtection="1">
      <protection locked="0"/>
    </xf>
    <xf numFmtId="6" fontId="10" fillId="5" borderId="1" xfId="0" applyNumberFormat="1" applyFont="1" applyFill="1" applyBorder="1" applyProtection="1">
      <protection locked="0"/>
    </xf>
    <xf numFmtId="0" fontId="0" fillId="5" borderId="0" xfId="0" applyFill="1"/>
    <xf numFmtId="6" fontId="10" fillId="5" borderId="1" xfId="0" applyNumberFormat="1" applyFont="1" applyFill="1" applyBorder="1"/>
    <xf numFmtId="6" fontId="10" fillId="5" borderId="4" xfId="0" applyNumberFormat="1" applyFont="1" applyFill="1" applyBorder="1"/>
    <xf numFmtId="0" fontId="10" fillId="5" borderId="4" xfId="0" applyFont="1" applyFill="1" applyBorder="1"/>
    <xf numFmtId="0" fontId="10" fillId="5" borderId="56" xfId="0" applyFont="1" applyFill="1" applyBorder="1"/>
    <xf numFmtId="164" fontId="10" fillId="5" borderId="4" xfId="0" applyNumberFormat="1" applyFont="1" applyFill="1" applyBorder="1"/>
    <xf numFmtId="164" fontId="10" fillId="5" borderId="1" xfId="0" applyNumberFormat="1" applyFont="1" applyFill="1" applyBorder="1"/>
    <xf numFmtId="164" fontId="10" fillId="5" borderId="87" xfId="0" applyNumberFormat="1" applyFont="1" applyFill="1" applyBorder="1"/>
    <xf numFmtId="164" fontId="10" fillId="5" borderId="79" xfId="0" applyNumberFormat="1" applyFont="1" applyFill="1" applyBorder="1"/>
    <xf numFmtId="164" fontId="10" fillId="5" borderId="91" xfId="0" applyNumberFormat="1" applyFont="1" applyFill="1" applyBorder="1"/>
    <xf numFmtId="164" fontId="10" fillId="5" borderId="5" xfId="0" applyNumberFormat="1" applyFont="1" applyFill="1" applyBorder="1"/>
    <xf numFmtId="164" fontId="10" fillId="5" borderId="83" xfId="0" applyNumberFormat="1" applyFont="1" applyFill="1" applyBorder="1"/>
    <xf numFmtId="6" fontId="0" fillId="3" borderId="0" xfId="0" applyNumberFormat="1" applyFill="1"/>
    <xf numFmtId="164" fontId="10" fillId="5" borderId="25" xfId="0" applyNumberFormat="1" applyFont="1" applyFill="1" applyBorder="1" applyAlignment="1" applyProtection="1">
      <alignment vertical="center"/>
      <protection locked="0"/>
    </xf>
    <xf numFmtId="0" fontId="0" fillId="4" borderId="116" xfId="0" applyFill="1" applyBorder="1" applyAlignment="1" applyProtection="1">
      <alignment horizontal="left"/>
      <protection locked="0"/>
    </xf>
    <xf numFmtId="0" fontId="0" fillId="4" borderId="48" xfId="0" applyFill="1" applyBorder="1" applyAlignment="1" applyProtection="1">
      <alignment horizontal="left"/>
      <protection locked="0"/>
    </xf>
    <xf numFmtId="0" fontId="4" fillId="6" borderId="33" xfId="0" applyFont="1" applyFill="1" applyBorder="1" applyAlignment="1">
      <alignment horizontal="center"/>
    </xf>
    <xf numFmtId="0" fontId="4" fillId="6" borderId="34" xfId="0" applyFont="1" applyFill="1" applyBorder="1" applyAlignment="1">
      <alignment horizont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6" xfId="0" applyFill="1" applyBorder="1" applyAlignment="1">
      <alignment horizontal="center" vertical="center"/>
    </xf>
    <xf numFmtId="0" fontId="2" fillId="4" borderId="0" xfId="0" applyFont="1" applyFill="1" applyAlignment="1">
      <alignment horizontal="center"/>
    </xf>
    <xf numFmtId="0" fontId="5" fillId="3" borderId="4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0" fillId="3" borderId="104" xfId="0" applyFill="1" applyBorder="1" applyAlignment="1">
      <alignment horizontal="left"/>
    </xf>
    <xf numFmtId="0" fontId="0" fillId="3" borderId="105" xfId="0" applyFill="1" applyBorder="1" applyAlignment="1">
      <alignment horizontal="left"/>
    </xf>
    <xf numFmtId="0" fontId="0" fillId="3" borderId="85" xfId="0" applyFill="1" applyBorder="1" applyAlignment="1">
      <alignment horizontal="center" vertical="center"/>
    </xf>
    <xf numFmtId="0" fontId="0" fillId="3" borderId="50" xfId="0" applyFill="1" applyBorder="1" applyAlignment="1">
      <alignment horizontal="center" vertical="center"/>
    </xf>
    <xf numFmtId="0" fontId="0" fillId="3" borderId="5" xfId="0" applyFill="1" applyBorder="1" applyAlignment="1">
      <alignment horizontal="center" vertical="center"/>
    </xf>
    <xf numFmtId="0" fontId="10" fillId="4" borderId="107" xfId="0" applyFont="1" applyFill="1" applyBorder="1" applyAlignment="1">
      <alignment horizontal="left"/>
    </xf>
    <xf numFmtId="0" fontId="10" fillId="4" borderId="50" xfId="0" applyFont="1" applyFill="1" applyBorder="1" applyAlignment="1">
      <alignment horizontal="left"/>
    </xf>
    <xf numFmtId="0" fontId="4" fillId="6" borderId="35" xfId="0" applyFont="1" applyFill="1" applyBorder="1" applyAlignment="1">
      <alignment horizontal="center"/>
    </xf>
    <xf numFmtId="0" fontId="10" fillId="4" borderId="109" xfId="0" applyFont="1" applyFill="1" applyBorder="1" applyAlignment="1">
      <alignment horizontal="left"/>
    </xf>
    <xf numFmtId="0" fontId="10" fillId="4" borderId="2" xfId="0" applyFont="1" applyFill="1" applyBorder="1" applyAlignment="1">
      <alignment horizontal="left"/>
    </xf>
    <xf numFmtId="0" fontId="0" fillId="5" borderId="52" xfId="0" applyFill="1" applyBorder="1" applyAlignment="1" applyProtection="1">
      <alignment horizontal="left" wrapText="1"/>
      <protection locked="0"/>
    </xf>
    <xf numFmtId="0" fontId="0" fillId="5" borderId="0" xfId="0" applyFill="1" applyAlignment="1" applyProtection="1">
      <alignment horizontal="left" wrapText="1"/>
      <protection locked="0"/>
    </xf>
    <xf numFmtId="0" fontId="0" fillId="5" borderId="28" xfId="0" applyFill="1" applyBorder="1" applyAlignment="1" applyProtection="1">
      <alignment horizontal="left" wrapText="1"/>
      <protection locked="0"/>
    </xf>
    <xf numFmtId="0" fontId="10" fillId="4" borderId="119" xfId="0" applyFont="1" applyFill="1" applyBorder="1" applyAlignment="1">
      <alignment horizontal="left"/>
    </xf>
    <xf numFmtId="0" fontId="10" fillId="4" borderId="22" xfId="0" applyFont="1" applyFill="1" applyBorder="1" applyAlignment="1">
      <alignment horizontal="left"/>
    </xf>
    <xf numFmtId="0" fontId="10" fillId="5" borderId="86" xfId="0" applyFont="1" applyFill="1" applyBorder="1" applyAlignment="1" applyProtection="1">
      <alignment horizontal="left" wrapText="1"/>
      <protection locked="0"/>
    </xf>
    <xf numFmtId="0" fontId="13" fillId="5" borderId="89" xfId="0" applyFont="1" applyFill="1" applyBorder="1" applyAlignment="1" applyProtection="1">
      <alignment horizontal="left" wrapText="1"/>
      <protection locked="0"/>
    </xf>
    <xf numFmtId="0" fontId="13" fillId="5" borderId="90" xfId="0" applyFont="1" applyFill="1" applyBorder="1" applyAlignment="1" applyProtection="1">
      <alignment horizontal="left" wrapText="1"/>
      <protection locked="0"/>
    </xf>
    <xf numFmtId="0" fontId="0" fillId="3" borderId="60" xfId="0" applyFill="1" applyBorder="1" applyAlignment="1">
      <alignment horizontal="left" vertical="top" wrapText="1"/>
    </xf>
    <xf numFmtId="0" fontId="0" fillId="3" borderId="61" xfId="0" applyFill="1" applyBorder="1" applyAlignment="1">
      <alignment horizontal="left" vertical="top" wrapText="1"/>
    </xf>
    <xf numFmtId="0" fontId="0" fillId="3" borderId="62" xfId="0" applyFill="1" applyBorder="1" applyAlignment="1">
      <alignment horizontal="left" vertical="top" wrapText="1"/>
    </xf>
    <xf numFmtId="0" fontId="0" fillId="3" borderId="52" xfId="0" applyFill="1" applyBorder="1" applyAlignment="1">
      <alignment horizontal="left" vertical="top" wrapText="1"/>
    </xf>
    <xf numFmtId="0" fontId="0" fillId="3" borderId="0" xfId="0" applyFill="1" applyAlignment="1">
      <alignment horizontal="left" vertical="top" wrapText="1"/>
    </xf>
    <xf numFmtId="0" fontId="0" fillId="3" borderId="28" xfId="0" applyFill="1" applyBorder="1" applyAlignment="1">
      <alignment horizontal="left" vertical="top" wrapText="1"/>
    </xf>
    <xf numFmtId="0" fontId="0" fillId="3" borderId="53" xfId="0" applyFill="1" applyBorder="1" applyAlignment="1">
      <alignment horizontal="left" vertical="top" wrapText="1"/>
    </xf>
    <xf numFmtId="0" fontId="0" fillId="3" borderId="29" xfId="0" applyFill="1" applyBorder="1" applyAlignment="1">
      <alignment horizontal="left" vertical="top" wrapText="1"/>
    </xf>
    <xf numFmtId="0" fontId="0" fillId="3" borderId="38" xfId="0" applyFill="1" applyBorder="1" applyAlignment="1">
      <alignment horizontal="left" vertical="top" wrapText="1"/>
    </xf>
    <xf numFmtId="0" fontId="0" fillId="4" borderId="112" xfId="0" applyFill="1" applyBorder="1" applyAlignment="1" applyProtection="1">
      <alignment horizontal="left"/>
      <protection locked="0"/>
    </xf>
    <xf numFmtId="0" fontId="0" fillId="4" borderId="58" xfId="0" applyFill="1" applyBorder="1" applyAlignment="1" applyProtection="1">
      <alignment horizontal="left"/>
      <protection locked="0"/>
    </xf>
    <xf numFmtId="0" fontId="5" fillId="3" borderId="113" xfId="0" applyFont="1" applyFill="1" applyBorder="1" applyAlignment="1">
      <alignment horizontal="right"/>
    </xf>
    <xf numFmtId="0" fontId="5" fillId="3" borderId="103" xfId="0" applyFont="1" applyFill="1" applyBorder="1" applyAlignment="1">
      <alignment horizontal="right"/>
    </xf>
    <xf numFmtId="0" fontId="0" fillId="3" borderId="60" xfId="0" applyFill="1" applyBorder="1" applyAlignment="1">
      <alignment horizontal="left" wrapText="1"/>
    </xf>
    <xf numFmtId="0" fontId="0" fillId="3" borderId="61" xfId="0" applyFill="1" applyBorder="1" applyAlignment="1">
      <alignment horizontal="left" wrapText="1"/>
    </xf>
    <xf numFmtId="0" fontId="0" fillId="3" borderId="98" xfId="0" applyFill="1" applyBorder="1" applyAlignment="1">
      <alignment horizontal="left" wrapText="1"/>
    </xf>
    <xf numFmtId="0" fontId="10" fillId="5" borderId="43" xfId="0" applyFont="1" applyFill="1" applyBorder="1" applyAlignment="1" applyProtection="1">
      <alignment horizontal="left" wrapText="1"/>
      <protection locked="0"/>
    </xf>
    <xf numFmtId="0" fontId="10" fillId="5" borderId="2" xfId="0" applyFont="1" applyFill="1" applyBorder="1" applyAlignment="1" applyProtection="1">
      <alignment horizontal="left" wrapText="1"/>
      <protection locked="0"/>
    </xf>
    <xf numFmtId="0" fontId="0" fillId="5" borderId="84" xfId="0" applyFill="1" applyBorder="1" applyAlignment="1" applyProtection="1">
      <alignment horizontal="left"/>
      <protection locked="0"/>
    </xf>
    <xf numFmtId="0" fontId="0" fillId="5" borderId="48" xfId="0" applyFill="1" applyBorder="1" applyAlignment="1" applyProtection="1">
      <alignment horizontal="left"/>
      <protection locked="0"/>
    </xf>
    <xf numFmtId="0" fontId="0" fillId="5" borderId="41"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49" xfId="0" applyFill="1" applyBorder="1" applyAlignment="1" applyProtection="1">
      <alignment horizontal="left"/>
      <protection locked="0"/>
    </xf>
    <xf numFmtId="0" fontId="0" fillId="5" borderId="57" xfId="0" applyFill="1" applyBorder="1" applyAlignment="1" applyProtection="1">
      <alignment horizontal="left"/>
      <protection locked="0"/>
    </xf>
    <xf numFmtId="0" fontId="0" fillId="5" borderId="58" xfId="0" applyFill="1" applyBorder="1" applyAlignment="1" applyProtection="1">
      <alignment horizontal="left"/>
      <protection locked="0"/>
    </xf>
    <xf numFmtId="0" fontId="0" fillId="5" borderId="59" xfId="0" applyFill="1" applyBorder="1" applyAlignment="1" applyProtection="1">
      <alignment horizontal="left"/>
      <protection locked="0"/>
    </xf>
    <xf numFmtId="0" fontId="5" fillId="3" borderId="53" xfId="0" applyFont="1" applyFill="1" applyBorder="1" applyAlignment="1">
      <alignment horizontal="right"/>
    </xf>
    <xf numFmtId="0" fontId="5" fillId="3" borderId="29" xfId="0" applyFont="1" applyFill="1" applyBorder="1" applyAlignment="1">
      <alignment horizontal="right"/>
    </xf>
    <xf numFmtId="0" fontId="5" fillId="3" borderId="97" xfId="0" applyFont="1" applyFill="1" applyBorder="1" applyAlignment="1">
      <alignment horizontal="right"/>
    </xf>
    <xf numFmtId="0" fontId="2" fillId="4" borderId="29" xfId="0" applyFont="1" applyFill="1" applyBorder="1" applyAlignment="1">
      <alignment horizontal="center"/>
    </xf>
    <xf numFmtId="0" fontId="0" fillId="3" borderId="82" xfId="0"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xf numFmtId="0" fontId="10" fillId="5" borderId="78" xfId="0" applyFont="1" applyFill="1" applyBorder="1" applyAlignment="1" applyProtection="1">
      <alignment horizontal="left"/>
      <protection locked="0"/>
    </xf>
    <xf numFmtId="0" fontId="10" fillId="5" borderId="69" xfId="0" applyFont="1" applyFill="1" applyBorder="1" applyAlignment="1" applyProtection="1">
      <alignment horizontal="left"/>
      <protection locked="0"/>
    </xf>
    <xf numFmtId="0" fontId="10" fillId="5" borderId="83" xfId="0" applyFont="1" applyFill="1" applyBorder="1" applyAlignment="1" applyProtection="1">
      <alignment horizontal="left"/>
      <protection locked="0"/>
    </xf>
    <xf numFmtId="0" fontId="10" fillId="5" borderId="86" xfId="0" applyFont="1" applyFill="1" applyBorder="1" applyAlignment="1">
      <alignment horizontal="left"/>
    </xf>
    <xf numFmtId="0" fontId="10" fillId="5" borderId="89" xfId="0" applyFont="1" applyFill="1" applyBorder="1" applyAlignment="1">
      <alignment horizontal="left"/>
    </xf>
    <xf numFmtId="0" fontId="10" fillId="5" borderId="80" xfId="0" applyFont="1" applyFill="1" applyBorder="1" applyAlignment="1">
      <alignment horizontal="left"/>
    </xf>
    <xf numFmtId="0" fontId="3" fillId="3" borderId="0" xfId="0" applyFont="1" applyFill="1" applyAlignment="1">
      <alignment horizontal="center"/>
    </xf>
    <xf numFmtId="0" fontId="0" fillId="5" borderId="41" xfId="0" applyFill="1" applyBorder="1" applyAlignment="1" applyProtection="1">
      <alignment horizontal="left"/>
      <protection locked="0"/>
    </xf>
    <xf numFmtId="0" fontId="0" fillId="5" borderId="10" xfId="0" applyFill="1" applyBorder="1" applyAlignment="1" applyProtection="1">
      <alignment horizontal="left"/>
      <protection locked="0"/>
    </xf>
    <xf numFmtId="0" fontId="0" fillId="5" borderId="9" xfId="0" applyFill="1" applyBorder="1" applyAlignment="1" applyProtection="1">
      <alignment horizontal="left"/>
      <protection locked="0"/>
    </xf>
    <xf numFmtId="0" fontId="3" fillId="3" borderId="0" xfId="0" applyFont="1" applyFill="1" applyAlignment="1">
      <alignment horizontal="center" vertical="center" wrapText="1"/>
    </xf>
    <xf numFmtId="0" fontId="10" fillId="5" borderId="78" xfId="0" applyFont="1" applyFill="1" applyBorder="1" applyAlignment="1">
      <alignment horizontal="left"/>
    </xf>
    <xf numFmtId="0" fontId="10" fillId="5" borderId="69" xfId="0" applyFont="1" applyFill="1" applyBorder="1" applyAlignment="1">
      <alignment horizontal="left"/>
    </xf>
    <xf numFmtId="0" fontId="5" fillId="3" borderId="24" xfId="0" applyFont="1" applyFill="1" applyBorder="1" applyAlignment="1">
      <alignment horizontal="right"/>
    </xf>
    <xf numFmtId="0" fontId="0" fillId="5" borderId="92" xfId="0" applyFill="1" applyBorder="1" applyAlignment="1" applyProtection="1">
      <alignment horizontal="left"/>
      <protection locked="0"/>
    </xf>
    <xf numFmtId="0" fontId="0" fillId="5" borderId="93" xfId="0" applyFill="1" applyBorder="1" applyAlignment="1" applyProtection="1">
      <alignment horizontal="left"/>
      <protection locked="0"/>
    </xf>
    <xf numFmtId="0" fontId="0" fillId="5" borderId="94" xfId="0" applyFill="1" applyBorder="1" applyAlignment="1" applyProtection="1">
      <alignment horizontal="left"/>
      <protection locked="0"/>
    </xf>
    <xf numFmtId="0" fontId="0" fillId="5" borderId="18" xfId="0" applyFill="1" applyBorder="1" applyAlignment="1" applyProtection="1">
      <alignment horizontal="left"/>
      <protection locked="0"/>
    </xf>
    <xf numFmtId="0" fontId="0" fillId="5" borderId="16" xfId="0" applyFill="1" applyBorder="1" applyAlignment="1" applyProtection="1">
      <alignment horizontal="left"/>
      <protection locked="0"/>
    </xf>
    <xf numFmtId="0" fontId="0" fillId="5" borderId="17" xfId="0" applyFill="1" applyBorder="1" applyAlignment="1" applyProtection="1">
      <alignment horizontal="left"/>
      <protection locked="0"/>
    </xf>
    <xf numFmtId="0" fontId="0" fillId="5" borderId="15" xfId="0" applyFill="1" applyBorder="1" applyAlignment="1" applyProtection="1">
      <alignment horizontal="left"/>
      <protection locked="0"/>
    </xf>
    <xf numFmtId="0" fontId="0" fillId="5" borderId="20"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10" fillId="8" borderId="78" xfId="0" applyFont="1" applyFill="1" applyBorder="1" applyAlignment="1">
      <alignment horizontal="left"/>
    </xf>
    <xf numFmtId="0" fontId="10" fillId="8" borderId="69" xfId="0" applyFont="1" applyFill="1" applyBorder="1" applyAlignment="1">
      <alignment horizontal="left"/>
    </xf>
    <xf numFmtId="0" fontId="10" fillId="8" borderId="86" xfId="0" applyFont="1" applyFill="1" applyBorder="1" applyAlignment="1">
      <alignment horizontal="left"/>
    </xf>
    <xf numFmtId="0" fontId="10" fillId="8" borderId="89" xfId="0" applyFont="1" applyFill="1" applyBorder="1" applyAlignment="1">
      <alignment horizontal="left"/>
    </xf>
    <xf numFmtId="0" fontId="10" fillId="8" borderId="80" xfId="0" applyFont="1" applyFill="1" applyBorder="1" applyAlignment="1">
      <alignment horizontal="left"/>
    </xf>
    <xf numFmtId="0" fontId="10" fillId="5" borderId="43" xfId="0" applyFont="1" applyFill="1" applyBorder="1" applyAlignment="1" applyProtection="1">
      <alignment horizontal="left"/>
      <protection locked="0"/>
    </xf>
    <xf numFmtId="0" fontId="10" fillId="5" borderId="2"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0" fillId="2" borderId="0" xfId="0" applyFill="1" applyAlignment="1">
      <alignment horizontal="center" vertical="center" wrapText="1"/>
    </xf>
    <xf numFmtId="0" fontId="2" fillId="3" borderId="63" xfId="0" applyFont="1" applyFill="1" applyBorder="1" applyAlignment="1">
      <alignment horizontal="center" wrapText="1"/>
    </xf>
    <xf numFmtId="0" fontId="2" fillId="3" borderId="20" xfId="0" applyFont="1" applyFill="1" applyBorder="1" applyAlignment="1">
      <alignment horizontal="center" wrapText="1"/>
    </xf>
    <xf numFmtId="0" fontId="10" fillId="3" borderId="42" xfId="0" applyFont="1" applyFill="1" applyBorder="1" applyAlignment="1">
      <alignment horizontal="center" vertical="center" textRotation="90" wrapText="1"/>
    </xf>
    <xf numFmtId="0" fontId="10" fillId="3" borderId="41" xfId="0" applyFont="1" applyFill="1" applyBorder="1" applyAlignment="1">
      <alignment horizontal="center" vertical="center" textRotation="90" wrapText="1"/>
    </xf>
    <xf numFmtId="0" fontId="10" fillId="3" borderId="57" xfId="0" applyFont="1" applyFill="1" applyBorder="1" applyAlignment="1">
      <alignment horizontal="center" vertical="center" textRotation="90" wrapText="1"/>
    </xf>
    <xf numFmtId="0" fontId="10" fillId="3" borderId="44" xfId="0" applyFont="1" applyFill="1" applyBorder="1" applyAlignment="1">
      <alignment horizontal="center" vertical="center" textRotation="90" wrapText="1"/>
    </xf>
    <xf numFmtId="0" fontId="10" fillId="3" borderId="54" xfId="0" applyFont="1" applyFill="1" applyBorder="1" applyAlignment="1">
      <alignment horizontal="center" vertical="center" textRotation="90" wrapText="1"/>
    </xf>
  </cellXfs>
  <cellStyles count="4">
    <cellStyle name="Currency 2" xfId="2" xr:uid="{00000000-0005-0000-0000-000000000000}"/>
    <cellStyle name="Normal" xfId="0" builtinId="0"/>
    <cellStyle name="Normal 2" xfId="1" xr:uid="{00000000-0005-0000-0000-000002000000}"/>
    <cellStyle name="Percent 2" xfId="3" xr:uid="{00000000-0005-0000-0000-000003000000}"/>
  </cellStyles>
  <dxfs count="1">
    <dxf>
      <font>
        <color theme="7" tint="-0.24994659260841701"/>
      </font>
      <fill>
        <patternFill>
          <bgColor theme="7" tint="0.59996337778862885"/>
        </patternFill>
      </fill>
    </dxf>
  </dxfs>
  <tableStyles count="0" defaultTableStyle="TableStyleMedium9" defaultPivotStyle="PivotStyleLight16"/>
  <colors>
    <mruColors>
      <color rgb="FFFFFFCC"/>
      <color rgb="FFFDFDD3"/>
      <color rgb="FFFAF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spPr>
            <a:ln w="28575" cap="rnd">
              <a:solidFill>
                <a:schemeClr val="accent3">
                  <a:lumMod val="75000"/>
                </a:schemeClr>
              </a:solidFill>
              <a:round/>
            </a:ln>
            <a:effectLst/>
          </c:spPr>
          <c:marker>
            <c:symbol val="none"/>
          </c:marker>
          <c:val>
            <c:numRef>
              <c:f>'5 - Display'!#REF!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'5 - Display'!#REF!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'5 - Display'!#REF!</c15:sqref>
                        </c15:formulaRef>
                      </c:ext>
                    </c:extLst>
                    <c:strCache>
                      <c:ptCount val="1"/>
                      <c:pt idx="0">
                        <c:v>#REF!</c:v>
                      </c:pt>
                    </c:strCache>
                  </c:strRef>
                </c15:cat>
              </c15:filteredCategoryTitle>
            </c:ext>
            <c:ext xmlns:c16="http://schemas.microsoft.com/office/drawing/2014/chart" uri="{C3380CC4-5D6E-409C-BE32-E72D297353CC}">
              <c16:uniqueId val="{00000002-9A70-471F-87BB-3F2470577733}"/>
            </c:ext>
          </c:extLst>
        </c:ser>
        <c:ser>
          <c:idx val="2"/>
          <c:order val="2"/>
          <c:spPr>
            <a:ln w="28575" cap="rnd">
              <a:solidFill>
                <a:schemeClr val="accent2">
                  <a:lumMod val="75000"/>
                </a:schemeClr>
              </a:solidFill>
              <a:round/>
            </a:ln>
            <a:effectLst/>
          </c:spPr>
          <c:marker>
            <c:symbol val="none"/>
          </c:marker>
          <c:val>
            <c:numRef>
              <c:f>'5 - Display'!#REF!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'5 - Display'!#REF!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'5 - Display'!#REF!</c15:sqref>
                        </c15:formulaRef>
                      </c:ext>
                    </c:extLst>
                    <c:strCache>
                      <c:ptCount val="1"/>
                      <c:pt idx="0">
                        <c:v>#REF!</c:v>
                      </c:pt>
                    </c:strCache>
                  </c:strRef>
                </c15:cat>
              </c15:filteredCategoryTitle>
            </c:ext>
            <c:ext xmlns:c16="http://schemas.microsoft.com/office/drawing/2014/chart" uri="{C3380CC4-5D6E-409C-BE32-E72D297353CC}">
              <c16:uniqueId val="{00000000-9A70-471F-87BB-3F2470577733}"/>
            </c:ext>
          </c:extLst>
        </c:ser>
        <c:ser>
          <c:idx val="3"/>
          <c:order val="3"/>
          <c:spPr>
            <a:ln w="28575" cap="rnd">
              <a:solidFill>
                <a:schemeClr val="bg1">
                  <a:lumMod val="50000"/>
                </a:schemeClr>
              </a:solidFill>
              <a:prstDash val="sysDash"/>
              <a:round/>
            </a:ln>
            <a:effectLst/>
          </c:spPr>
          <c:marker>
            <c:symbol val="none"/>
          </c:marker>
          <c:val>
            <c:numRef>
              <c:f>'5 - Display'!#REF!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'5 - Display'!#REF!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'5 - Display'!#REF!</c15:sqref>
                        </c15:formulaRef>
                      </c:ext>
                    </c:extLst>
                    <c:strCache>
                      <c:ptCount val="1"/>
                      <c:pt idx="0">
                        <c:v>#REF!</c:v>
                      </c:pt>
                    </c:strCache>
                  </c:strRef>
                </c15:cat>
              </c15:filteredCategoryTitle>
            </c:ext>
            <c:ext xmlns:c16="http://schemas.microsoft.com/office/drawing/2014/chart" uri="{C3380CC4-5D6E-409C-BE32-E72D297353CC}">
              <c16:uniqueId val="{00000003-9A70-471F-87BB-3F2470577733}"/>
            </c:ext>
          </c:extLst>
        </c:ser>
        <c:dLbls>
          <c:showLegendKey val="0"/>
          <c:showVal val="0"/>
          <c:showCatName val="0"/>
          <c:showSerName val="0"/>
          <c:showPercent val="0"/>
          <c:showBubbleSize val="0"/>
        </c:dLbls>
        <c:marker val="1"/>
        <c:smooth val="0"/>
        <c:axId val="442899080"/>
        <c:axId val="442905640"/>
      </c:lineChart>
      <c:lineChart>
        <c:grouping val="standard"/>
        <c:varyColors val="0"/>
        <c:ser>
          <c:idx val="0"/>
          <c:order val="0"/>
          <c:spPr>
            <a:ln w="28575" cap="rnd">
              <a:solidFill>
                <a:schemeClr val="accent3">
                  <a:lumMod val="60000"/>
                  <a:lumOff val="40000"/>
                </a:schemeClr>
              </a:solidFill>
              <a:round/>
            </a:ln>
            <a:effectLst/>
          </c:spPr>
          <c:marker>
            <c:symbol val="none"/>
          </c:marker>
          <c:val>
            <c:numRef>
              <c:f>'5 - Display'!#REF!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'5 - Display'!#REF!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'5 - Display'!#REF!</c15:sqref>
                        </c15:formulaRef>
                      </c:ext>
                    </c:extLst>
                    <c:strCache>
                      <c:ptCount val="1"/>
                      <c:pt idx="0">
                        <c:v>#REF!</c:v>
                      </c:pt>
                    </c:strCache>
                  </c:strRef>
                </c15:cat>
              </c15:filteredCategoryTitle>
            </c:ext>
            <c:ext xmlns:c16="http://schemas.microsoft.com/office/drawing/2014/chart" uri="{C3380CC4-5D6E-409C-BE32-E72D297353CC}">
              <c16:uniqueId val="{00000001-9A70-471F-87BB-3F2470577733}"/>
            </c:ext>
          </c:extLst>
        </c:ser>
        <c:dLbls>
          <c:showLegendKey val="0"/>
          <c:showVal val="0"/>
          <c:showCatName val="0"/>
          <c:showSerName val="0"/>
          <c:showPercent val="0"/>
          <c:showBubbleSize val="0"/>
        </c:dLbls>
        <c:marker val="1"/>
        <c:smooth val="0"/>
        <c:axId val="512106224"/>
        <c:axId val="512108520"/>
      </c:lineChart>
      <c:dateAx>
        <c:axId val="442899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42905640"/>
        <c:crosses val="autoZero"/>
        <c:auto val="0"/>
        <c:lblOffset val="100"/>
        <c:baseTimeUnit val="days"/>
      </c:dateAx>
      <c:valAx>
        <c:axId val="442905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42899080"/>
        <c:crosses val="autoZero"/>
        <c:crossBetween val="between"/>
      </c:valAx>
      <c:valAx>
        <c:axId val="512108520"/>
        <c:scaling>
          <c:orientation val="minMax"/>
        </c:scaling>
        <c:delete val="1"/>
        <c:axPos val="r"/>
        <c:numFmt formatCode="General" sourceLinked="1"/>
        <c:majorTickMark val="out"/>
        <c:minorTickMark val="none"/>
        <c:tickLblPos val="nextTo"/>
        <c:crossAx val="512106224"/>
        <c:crosses val="max"/>
        <c:crossBetween val="between"/>
      </c:valAx>
      <c:catAx>
        <c:axId val="512106224"/>
        <c:scaling>
          <c:orientation val="minMax"/>
        </c:scaling>
        <c:delete val="1"/>
        <c:axPos val="b"/>
        <c:numFmt formatCode="General" sourceLinked="1"/>
        <c:majorTickMark val="out"/>
        <c:minorTickMark val="none"/>
        <c:tickLblPos val="nextTo"/>
        <c:crossAx val="512108520"/>
        <c:crosses val="autoZero"/>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191112</xdr:colOff>
      <xdr:row>1</xdr:row>
      <xdr:rowOff>123825</xdr:rowOff>
    </xdr:from>
    <xdr:to>
      <xdr:col>4</xdr:col>
      <xdr:colOff>315183</xdr:colOff>
      <xdr:row>4</xdr:row>
      <xdr:rowOff>66309</xdr:rowOff>
    </xdr:to>
    <xdr:pic>
      <xdr:nvPicPr>
        <xdr:cNvPr id="2" name="Picture 2">
          <a:extLst>
            <a:ext uri="{FF2B5EF4-FFF2-40B4-BE49-F238E27FC236}">
              <a16:creationId xmlns:a16="http://schemas.microsoft.com/office/drawing/2014/main" id="{EFA37459-4AE7-4A85-BDE4-76384DD36F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2562" y="314325"/>
          <a:ext cx="1533771" cy="51398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191112</xdr:colOff>
      <xdr:row>1</xdr:row>
      <xdr:rowOff>123825</xdr:rowOff>
    </xdr:from>
    <xdr:to>
      <xdr:col>4</xdr:col>
      <xdr:colOff>353283</xdr:colOff>
      <xdr:row>4</xdr:row>
      <xdr:rowOff>66309</xdr:rowOff>
    </xdr:to>
    <xdr:pic>
      <xdr:nvPicPr>
        <xdr:cNvPr id="3" name="Picture 2">
          <a:extLst>
            <a:ext uri="{FF2B5EF4-FFF2-40B4-BE49-F238E27FC236}">
              <a16:creationId xmlns:a16="http://schemas.microsoft.com/office/drawing/2014/main" id="{F5C98EE7-BE29-4DD4-B97E-2D99529EC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6184" y="310769"/>
          <a:ext cx="1657723" cy="5033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126127</xdr:colOff>
      <xdr:row>1</xdr:row>
      <xdr:rowOff>106891</xdr:rowOff>
    </xdr:from>
    <xdr:to>
      <xdr:col>4</xdr:col>
      <xdr:colOff>25626</xdr:colOff>
      <xdr:row>4</xdr:row>
      <xdr:rowOff>49375</xdr:rowOff>
    </xdr:to>
    <xdr:pic>
      <xdr:nvPicPr>
        <xdr:cNvPr id="2" name="Picture 1">
          <a:extLst>
            <a:ext uri="{FF2B5EF4-FFF2-40B4-BE49-F238E27FC236}">
              <a16:creationId xmlns:a16="http://schemas.microsoft.com/office/drawing/2014/main" id="{E03F52E4-B07D-4F03-AD43-F7A094CC1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77" y="297391"/>
          <a:ext cx="1613999" cy="5139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228600</xdr:colOff>
      <xdr:row>1</xdr:row>
      <xdr:rowOff>85725</xdr:rowOff>
    </xdr:from>
    <xdr:to>
      <xdr:col>18</xdr:col>
      <xdr:colOff>533400</xdr:colOff>
      <xdr:row>29</xdr:row>
      <xdr:rowOff>47625</xdr:rowOff>
    </xdr:to>
    <xdr:graphicFrame macro="">
      <xdr:nvGraphicFramePr>
        <xdr:cNvPr id="2" name="Chart 1">
          <a:extLst>
            <a:ext uri="{FF2B5EF4-FFF2-40B4-BE49-F238E27FC236}">
              <a16:creationId xmlns:a16="http://schemas.microsoft.com/office/drawing/2014/main" id="{8B827BCD-0868-460B-8392-26C263CE1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212121"/>
      </a:dk2>
      <a:lt2>
        <a:srgbClr val="494949"/>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CBF6-C382-4243-99FC-D08535C7DB32}">
  <sheetPr>
    <tabColor theme="9"/>
    <pageSetUpPr fitToPage="1"/>
  </sheetPr>
  <dimension ref="A1:Q52"/>
  <sheetViews>
    <sheetView showZeros="0" zoomScale="80" zoomScaleNormal="80" zoomScalePageLayoutView="70" workbookViewId="0">
      <selection activeCell="H45" sqref="H45"/>
    </sheetView>
  </sheetViews>
  <sheetFormatPr defaultColWidth="8.85546875" defaultRowHeight="15" x14ac:dyDescent="0.25"/>
  <cols>
    <col min="1" max="1" width="2.7109375" style="1" customWidth="1"/>
    <col min="2" max="2" width="2.7109375" style="20" customWidth="1"/>
    <col min="3" max="5" width="9.140625" style="1"/>
    <col min="6" max="6" width="12.42578125" style="1" bestFit="1" customWidth="1"/>
    <col min="7" max="7" width="17.7109375" style="1" bestFit="1" customWidth="1"/>
    <col min="8" max="8" width="26.5703125" style="1" customWidth="1"/>
    <col min="9" max="9" width="15.140625" style="1" customWidth="1"/>
    <col min="10" max="11" width="13.5703125" style="1" customWidth="1"/>
    <col min="12" max="12" width="11.85546875" style="1" customWidth="1"/>
    <col min="13" max="15" width="9.140625" style="1"/>
    <col min="16" max="16" width="15" style="1" customWidth="1"/>
    <col min="17" max="17" width="23.42578125" style="1" customWidth="1"/>
    <col min="18" max="16384" width="8.85546875" style="1"/>
  </cols>
  <sheetData>
    <row r="1" spans="1:17" x14ac:dyDescent="0.25">
      <c r="B1" s="14"/>
      <c r="C1" s="10"/>
      <c r="D1" s="10"/>
      <c r="E1" s="10"/>
      <c r="F1" s="10"/>
      <c r="G1" s="10"/>
      <c r="H1" s="10"/>
      <c r="I1" s="10"/>
      <c r="J1" s="10"/>
      <c r="K1" s="10"/>
      <c r="L1" s="10"/>
      <c r="M1" s="10"/>
      <c r="N1" s="10"/>
      <c r="O1" s="10"/>
      <c r="P1" s="10"/>
      <c r="Q1" s="10"/>
    </row>
    <row r="2" spans="1:17" x14ac:dyDescent="0.25">
      <c r="B2" s="15"/>
      <c r="C2" s="2"/>
      <c r="D2" s="2"/>
      <c r="E2" s="2"/>
      <c r="F2" s="2"/>
      <c r="G2" s="2"/>
      <c r="H2" s="2"/>
      <c r="I2" s="2"/>
      <c r="J2" s="2"/>
      <c r="K2" s="2"/>
      <c r="L2" s="2"/>
      <c r="M2" s="2"/>
      <c r="N2" s="2"/>
      <c r="O2" s="2"/>
      <c r="P2" s="2"/>
      <c r="Q2" s="2"/>
    </row>
    <row r="3" spans="1:17" x14ac:dyDescent="0.25">
      <c r="A3" s="6"/>
      <c r="B3" s="16"/>
      <c r="C3" s="2"/>
      <c r="D3" s="2"/>
      <c r="E3" s="2"/>
      <c r="F3" s="2"/>
      <c r="G3" s="2"/>
      <c r="H3" s="2"/>
      <c r="I3" s="2"/>
      <c r="J3" s="2"/>
      <c r="K3" s="2"/>
      <c r="L3" s="2"/>
      <c r="M3" s="2"/>
      <c r="N3" s="2"/>
      <c r="O3" s="2"/>
      <c r="P3" s="2"/>
      <c r="Q3" s="2"/>
    </row>
    <row r="4" spans="1:17" x14ac:dyDescent="0.25">
      <c r="A4" s="6"/>
      <c r="B4" s="16"/>
      <c r="C4" s="2"/>
      <c r="D4" s="2"/>
      <c r="E4" s="2"/>
      <c r="F4" s="2"/>
      <c r="G4" s="2"/>
      <c r="H4" s="2"/>
      <c r="I4" s="2"/>
      <c r="J4" s="2"/>
      <c r="K4" s="2"/>
      <c r="L4" s="2"/>
      <c r="M4" s="2"/>
      <c r="N4" s="2"/>
      <c r="O4" s="2"/>
      <c r="P4" s="2"/>
      <c r="Q4" s="2"/>
    </row>
    <row r="5" spans="1:17" x14ac:dyDescent="0.25">
      <c r="A5" s="6"/>
      <c r="B5" s="16"/>
      <c r="C5" s="2"/>
      <c r="D5" s="2"/>
      <c r="E5" s="2"/>
      <c r="F5" s="2"/>
      <c r="G5" s="2"/>
      <c r="H5" s="2"/>
      <c r="I5" s="2"/>
      <c r="J5" s="2"/>
      <c r="K5" s="2"/>
      <c r="L5" s="2"/>
      <c r="M5" s="2"/>
      <c r="N5" s="2"/>
      <c r="O5" s="2"/>
      <c r="P5" s="2"/>
      <c r="Q5" s="2"/>
    </row>
    <row r="6" spans="1:17" ht="18.75" x14ac:dyDescent="0.3">
      <c r="A6" s="6"/>
      <c r="B6" s="16"/>
      <c r="C6" s="177" t="s">
        <v>0</v>
      </c>
      <c r="D6" s="178"/>
      <c r="E6" s="178"/>
      <c r="F6" s="178"/>
      <c r="G6" s="178"/>
      <c r="H6" s="178"/>
      <c r="I6" s="178"/>
      <c r="J6" s="178"/>
      <c r="K6" s="95"/>
      <c r="L6" s="2"/>
      <c r="M6" s="177" t="s">
        <v>1</v>
      </c>
      <c r="N6" s="178"/>
      <c r="O6" s="178"/>
      <c r="P6" s="178"/>
      <c r="Q6" s="178"/>
    </row>
    <row r="7" spans="1:17" ht="15" customHeight="1" x14ac:dyDescent="0.3">
      <c r="A7" s="6"/>
      <c r="B7" s="16"/>
      <c r="C7" s="9"/>
      <c r="D7" s="9"/>
      <c r="E7" s="9"/>
      <c r="F7" s="9"/>
      <c r="G7" s="9"/>
      <c r="H7" s="9"/>
      <c r="I7" s="9"/>
      <c r="J7" s="9"/>
      <c r="K7" s="9"/>
      <c r="L7" s="2"/>
      <c r="M7" s="179" t="s">
        <v>2</v>
      </c>
      <c r="N7" s="180"/>
      <c r="O7" s="180"/>
      <c r="P7" s="181"/>
      <c r="Q7" s="12">
        <f>SUM(K27+K39+K51)</f>
        <v>0</v>
      </c>
    </row>
    <row r="8" spans="1:17" x14ac:dyDescent="0.25">
      <c r="A8" s="6"/>
      <c r="B8" s="16"/>
      <c r="C8" s="182" t="s">
        <v>3</v>
      </c>
      <c r="D8" s="182"/>
      <c r="E8" s="182"/>
      <c r="F8" s="182"/>
      <c r="G8" s="182"/>
      <c r="H8" s="182"/>
      <c r="I8" s="182"/>
      <c r="J8" s="182"/>
      <c r="K8" s="127"/>
      <c r="L8" s="110"/>
      <c r="M8" s="183" t="s">
        <v>4</v>
      </c>
      <c r="N8" s="184"/>
      <c r="O8" s="184"/>
      <c r="P8" s="185"/>
      <c r="Q8" s="126">
        <v>0</v>
      </c>
    </row>
    <row r="9" spans="1:17" x14ac:dyDescent="0.25">
      <c r="A9" s="6"/>
      <c r="B9" s="16"/>
      <c r="C9" s="186" t="s">
        <v>5</v>
      </c>
      <c r="D9" s="187"/>
      <c r="E9" s="187"/>
      <c r="F9" s="187"/>
      <c r="G9" s="187"/>
      <c r="H9" s="187"/>
      <c r="I9" s="131"/>
      <c r="J9" s="131"/>
      <c r="K9" s="132" t="s">
        <v>6</v>
      </c>
      <c r="L9" s="110"/>
      <c r="M9" s="188" t="s">
        <v>7</v>
      </c>
      <c r="N9" s="189"/>
      <c r="O9" s="189"/>
      <c r="P9" s="190"/>
      <c r="Q9" s="111" t="e">
        <f>Q8/Q7</f>
        <v>#DIV/0!</v>
      </c>
    </row>
    <row r="10" spans="1:17" ht="18.75" x14ac:dyDescent="0.3">
      <c r="A10" s="6"/>
      <c r="B10" s="16"/>
      <c r="C10" s="191"/>
      <c r="D10" s="192"/>
      <c r="E10" s="192"/>
      <c r="F10" s="192"/>
      <c r="G10" s="192"/>
      <c r="H10" s="192"/>
      <c r="I10" s="152"/>
      <c r="J10" s="152"/>
      <c r="K10" s="151"/>
      <c r="L10" s="110"/>
      <c r="M10" s="177" t="s">
        <v>8</v>
      </c>
      <c r="N10" s="178"/>
      <c r="O10" s="178"/>
      <c r="P10" s="178"/>
      <c r="Q10" s="193"/>
    </row>
    <row r="11" spans="1:17" ht="14.45" customHeight="1" x14ac:dyDescent="0.25">
      <c r="A11" s="6"/>
      <c r="B11" s="16"/>
      <c r="C11" s="194"/>
      <c r="D11" s="195"/>
      <c r="E11" s="195"/>
      <c r="F11" s="195"/>
      <c r="G11" s="195"/>
      <c r="H11" s="195"/>
      <c r="I11" s="152"/>
      <c r="J11" s="152"/>
      <c r="K11" s="151"/>
      <c r="L11" s="110"/>
      <c r="M11" s="196" t="s">
        <v>9</v>
      </c>
      <c r="N11" s="197"/>
      <c r="O11" s="197"/>
      <c r="P11" s="197"/>
      <c r="Q11" s="198"/>
    </row>
    <row r="12" spans="1:17" ht="16.5" customHeight="1" x14ac:dyDescent="0.25">
      <c r="A12" s="6"/>
      <c r="B12" s="16"/>
      <c r="C12" s="199"/>
      <c r="D12" s="200"/>
      <c r="E12" s="200"/>
      <c r="F12" s="200"/>
      <c r="G12" s="200"/>
      <c r="H12" s="200"/>
      <c r="I12" s="153"/>
      <c r="J12" s="153"/>
      <c r="K12" s="150"/>
      <c r="L12" s="144"/>
      <c r="M12" s="128"/>
      <c r="N12" s="129"/>
      <c r="O12" s="129"/>
      <c r="P12" s="129"/>
      <c r="Q12" s="130"/>
    </row>
    <row r="13" spans="1:17" ht="16.5" customHeight="1" x14ac:dyDescent="0.25">
      <c r="A13" s="6"/>
      <c r="B13" s="16"/>
      <c r="C13" s="175"/>
      <c r="D13" s="176"/>
      <c r="E13" s="176"/>
      <c r="F13" s="176"/>
      <c r="G13" s="176"/>
      <c r="H13" s="176"/>
      <c r="I13" s="142"/>
      <c r="J13" s="142"/>
      <c r="K13" s="143"/>
      <c r="L13" s="110"/>
      <c r="M13" s="128"/>
      <c r="N13" s="129"/>
      <c r="O13" s="129"/>
      <c r="P13" s="129"/>
      <c r="Q13" s="130"/>
    </row>
    <row r="14" spans="1:17" ht="16.5" customHeight="1" x14ac:dyDescent="0.25">
      <c r="A14" s="6"/>
      <c r="B14" s="16"/>
      <c r="C14" s="133"/>
      <c r="D14" s="134"/>
      <c r="E14" s="134"/>
      <c r="F14" s="134"/>
      <c r="G14" s="134"/>
      <c r="H14" s="134"/>
      <c r="I14" s="135"/>
      <c r="J14" s="135"/>
      <c r="K14" s="136"/>
      <c r="L14" s="2"/>
      <c r="M14" s="204" t="s">
        <v>10</v>
      </c>
      <c r="N14" s="205"/>
      <c r="O14" s="205"/>
      <c r="P14" s="205"/>
      <c r="Q14" s="206"/>
    </row>
    <row r="15" spans="1:17" ht="16.5" customHeight="1" x14ac:dyDescent="0.25">
      <c r="A15" s="6"/>
      <c r="B15" s="16"/>
      <c r="C15" s="133"/>
      <c r="D15" s="134"/>
      <c r="E15" s="134"/>
      <c r="F15" s="134"/>
      <c r="G15" s="134"/>
      <c r="H15" s="134"/>
      <c r="I15" s="135"/>
      <c r="J15" s="137"/>
      <c r="K15" s="136"/>
      <c r="L15" s="2"/>
      <c r="M15" s="207"/>
      <c r="N15" s="208"/>
      <c r="O15" s="208"/>
      <c r="P15" s="208"/>
      <c r="Q15" s="209"/>
    </row>
    <row r="16" spans="1:17" ht="15" customHeight="1" x14ac:dyDescent="0.25">
      <c r="A16" s="6"/>
      <c r="B16" s="16"/>
      <c r="C16" s="213"/>
      <c r="D16" s="214"/>
      <c r="E16" s="214"/>
      <c r="F16" s="214"/>
      <c r="G16" s="214"/>
      <c r="H16" s="214"/>
      <c r="I16" s="139"/>
      <c r="J16" s="140"/>
      <c r="K16" s="136"/>
      <c r="L16" s="145"/>
      <c r="M16" s="207"/>
      <c r="N16" s="208"/>
      <c r="O16" s="208"/>
      <c r="P16" s="208"/>
      <c r="Q16" s="209"/>
    </row>
    <row r="17" spans="1:17" ht="16.7" customHeight="1" x14ac:dyDescent="0.25">
      <c r="A17" s="6"/>
      <c r="B17" s="16"/>
      <c r="C17" s="215" t="s">
        <v>11</v>
      </c>
      <c r="D17" s="216"/>
      <c r="E17" s="216"/>
      <c r="F17" s="216"/>
      <c r="G17" s="216"/>
      <c r="H17" s="216"/>
      <c r="I17" s="138"/>
      <c r="J17" s="138"/>
      <c r="K17" s="141">
        <f>SUM(K13:K16)</f>
        <v>0</v>
      </c>
      <c r="L17" s="145"/>
      <c r="M17" s="207"/>
      <c r="N17" s="208"/>
      <c r="O17" s="208"/>
      <c r="P17" s="208"/>
      <c r="Q17" s="209"/>
    </row>
    <row r="18" spans="1:17" ht="19.5" customHeight="1" x14ac:dyDescent="0.3">
      <c r="A18" s="6"/>
      <c r="B18" s="16"/>
      <c r="C18" s="9"/>
      <c r="D18" s="9"/>
      <c r="E18" s="9"/>
      <c r="F18" s="9"/>
      <c r="G18" s="9"/>
      <c r="H18" s="9"/>
      <c r="I18" s="9"/>
      <c r="J18" s="9"/>
      <c r="K18" s="9"/>
      <c r="L18" s="2"/>
      <c r="M18" s="207"/>
      <c r="N18" s="208"/>
      <c r="O18" s="208"/>
      <c r="P18" s="208"/>
      <c r="Q18" s="209"/>
    </row>
    <row r="19" spans="1:17" ht="15" customHeight="1" x14ac:dyDescent="0.25">
      <c r="A19" s="6"/>
      <c r="B19" s="16"/>
      <c r="C19" s="182" t="s">
        <v>12</v>
      </c>
      <c r="D19" s="182"/>
      <c r="E19" s="182"/>
      <c r="F19" s="182"/>
      <c r="G19" s="182"/>
      <c r="H19" s="182"/>
      <c r="I19" s="182"/>
      <c r="J19" s="182"/>
      <c r="K19" s="182"/>
      <c r="L19" s="2"/>
      <c r="M19" s="207"/>
      <c r="N19" s="208"/>
      <c r="O19" s="208"/>
      <c r="P19" s="208"/>
      <c r="Q19" s="209"/>
    </row>
    <row r="20" spans="1:17" ht="31.7" customHeight="1" x14ac:dyDescent="0.25">
      <c r="A20" s="6"/>
      <c r="B20" s="16"/>
      <c r="C20" s="217" t="s">
        <v>13</v>
      </c>
      <c r="D20" s="218"/>
      <c r="E20" s="219"/>
      <c r="F20" s="122" t="s">
        <v>14</v>
      </c>
      <c r="G20" s="123" t="s">
        <v>15</v>
      </c>
      <c r="H20" s="123" t="s">
        <v>16</v>
      </c>
      <c r="I20" s="123" t="s">
        <v>17</v>
      </c>
      <c r="J20" s="123" t="s">
        <v>18</v>
      </c>
      <c r="K20" s="124" t="s">
        <v>19</v>
      </c>
      <c r="L20" s="2"/>
      <c r="M20" s="207"/>
      <c r="N20" s="208"/>
      <c r="O20" s="208"/>
      <c r="P20" s="208"/>
      <c r="Q20" s="209"/>
    </row>
    <row r="21" spans="1:17" ht="21.6" customHeight="1" x14ac:dyDescent="0.25">
      <c r="A21" s="6"/>
      <c r="B21" s="16"/>
      <c r="C21" s="161"/>
      <c r="D21" s="161"/>
      <c r="E21" s="161"/>
      <c r="F21" s="159"/>
      <c r="G21" s="157"/>
      <c r="H21" s="156"/>
      <c r="I21" s="154"/>
      <c r="J21" s="155"/>
      <c r="K21" s="149"/>
      <c r="L21" s="2"/>
      <c r="M21" s="207"/>
      <c r="N21" s="208"/>
      <c r="O21" s="208"/>
      <c r="P21" s="208"/>
      <c r="Q21" s="209"/>
    </row>
    <row r="22" spans="1:17" x14ac:dyDescent="0.25">
      <c r="A22" s="6"/>
      <c r="B22" s="16"/>
      <c r="C22" s="220"/>
      <c r="D22" s="221"/>
      <c r="E22" s="221"/>
      <c r="F22" s="160"/>
      <c r="G22" s="158"/>
      <c r="H22" s="154"/>
      <c r="I22" s="154"/>
      <c r="J22" s="154"/>
      <c r="K22" s="149"/>
      <c r="L22" s="2"/>
      <c r="M22" s="207"/>
      <c r="N22" s="208"/>
      <c r="O22" s="208"/>
      <c r="P22" s="208"/>
      <c r="Q22" s="209"/>
    </row>
    <row r="23" spans="1:17" x14ac:dyDescent="0.25">
      <c r="A23" s="6"/>
      <c r="B23" s="15"/>
      <c r="C23" s="222"/>
      <c r="D23" s="223"/>
      <c r="E23" s="223"/>
      <c r="F23" s="104"/>
      <c r="G23" s="103"/>
      <c r="H23" s="29"/>
      <c r="I23" s="102"/>
      <c r="J23" s="102"/>
      <c r="K23" s="7" cm="1">
        <f t="array" ref="K23:L23">I23:J23</f>
        <v>0</v>
      </c>
      <c r="L23" s="146">
        <v>0</v>
      </c>
      <c r="M23" s="207"/>
      <c r="N23" s="208"/>
      <c r="O23" s="208"/>
      <c r="P23" s="208"/>
      <c r="Q23" s="209"/>
    </row>
    <row r="24" spans="1:17" x14ac:dyDescent="0.25">
      <c r="A24" s="6"/>
      <c r="B24" s="15"/>
      <c r="C24" s="224"/>
      <c r="D24" s="225"/>
      <c r="E24" s="226"/>
      <c r="F24" s="31"/>
      <c r="G24" s="32"/>
      <c r="H24" s="33"/>
      <c r="I24" s="30"/>
      <c r="J24" s="30"/>
      <c r="K24" s="7" cm="1">
        <f t="array" ref="K24:L24">I24:J24</f>
        <v>0</v>
      </c>
      <c r="L24" s="120">
        <v>0</v>
      </c>
      <c r="M24" s="207"/>
      <c r="N24" s="208"/>
      <c r="O24" s="208"/>
      <c r="P24" s="208"/>
      <c r="Q24" s="209"/>
    </row>
    <row r="25" spans="1:17" ht="15" customHeight="1" x14ac:dyDescent="0.25">
      <c r="A25" s="6"/>
      <c r="B25" s="15"/>
      <c r="C25" s="222"/>
      <c r="D25" s="223"/>
      <c r="E25" s="227"/>
      <c r="F25" s="31"/>
      <c r="G25" s="32"/>
      <c r="H25" s="33"/>
      <c r="I25" s="30"/>
      <c r="J25" s="30"/>
      <c r="K25" s="7" cm="1">
        <f t="array" ref="K25:L25">I25:J25</f>
        <v>0</v>
      </c>
      <c r="L25" s="146">
        <v>0</v>
      </c>
      <c r="M25" s="207"/>
      <c r="N25" s="208"/>
      <c r="O25" s="208"/>
      <c r="P25" s="208"/>
      <c r="Q25" s="209"/>
    </row>
    <row r="26" spans="1:17" x14ac:dyDescent="0.25">
      <c r="A26" s="6"/>
      <c r="B26" s="121"/>
      <c r="C26" s="228"/>
      <c r="D26" s="229"/>
      <c r="E26" s="230"/>
      <c r="F26" s="35"/>
      <c r="G26" s="28"/>
      <c r="H26" s="29"/>
      <c r="I26" s="30"/>
      <c r="J26" s="30"/>
      <c r="K26" s="7" cm="1">
        <f t="array" ref="K26:L26">I26:J26</f>
        <v>0</v>
      </c>
      <c r="L26" s="120">
        <v>0</v>
      </c>
      <c r="M26" s="207"/>
      <c r="N26" s="208"/>
      <c r="O26" s="208"/>
      <c r="P26" s="208"/>
      <c r="Q26" s="209"/>
    </row>
    <row r="27" spans="1:17" ht="15.6" customHeight="1" x14ac:dyDescent="0.25">
      <c r="A27" s="6"/>
      <c r="B27" s="16"/>
      <c r="C27" s="231" t="s">
        <v>20</v>
      </c>
      <c r="D27" s="232"/>
      <c r="E27" s="232"/>
      <c r="F27" s="232"/>
      <c r="G27" s="232"/>
      <c r="H27" s="233"/>
      <c r="I27" s="98">
        <f>SUM(I23:I26)</f>
        <v>0</v>
      </c>
      <c r="J27" s="98">
        <f>SUM(J23:J26)</f>
        <v>0</v>
      </c>
      <c r="K27" s="100">
        <f>SUM(K23:K26)</f>
        <v>0</v>
      </c>
      <c r="L27" s="2"/>
      <c r="M27" s="207"/>
      <c r="N27" s="208"/>
      <c r="O27" s="208"/>
      <c r="P27" s="208"/>
      <c r="Q27" s="209"/>
    </row>
    <row r="28" spans="1:17" x14ac:dyDescent="0.25">
      <c r="A28" s="6"/>
      <c r="B28" s="16"/>
      <c r="C28" s="2"/>
      <c r="D28" s="2"/>
      <c r="E28" s="2"/>
      <c r="F28" s="2"/>
      <c r="G28" s="2"/>
      <c r="H28" s="2"/>
      <c r="I28" s="2"/>
      <c r="J28" s="2"/>
      <c r="K28" s="2"/>
      <c r="L28" s="2"/>
      <c r="M28" s="210"/>
      <c r="N28" s="211"/>
      <c r="O28" s="211"/>
      <c r="P28" s="211"/>
      <c r="Q28" s="212"/>
    </row>
    <row r="29" spans="1:17" ht="15" customHeight="1" x14ac:dyDescent="0.25">
      <c r="A29" s="6"/>
      <c r="B29" s="16"/>
      <c r="C29" s="234" t="s">
        <v>21</v>
      </c>
      <c r="D29" s="234"/>
      <c r="E29" s="234"/>
      <c r="F29" s="234"/>
      <c r="G29" s="234"/>
      <c r="H29" s="234"/>
      <c r="I29" s="234"/>
      <c r="J29" s="234"/>
      <c r="K29" s="234"/>
      <c r="L29" s="2"/>
      <c r="M29" s="96" t="s">
        <v>22</v>
      </c>
      <c r="N29" s="96"/>
      <c r="O29" s="96"/>
      <c r="P29" s="96"/>
      <c r="Q29" s="96"/>
    </row>
    <row r="30" spans="1:17" ht="30" x14ac:dyDescent="0.25">
      <c r="A30" s="6"/>
      <c r="B30" s="17"/>
      <c r="C30" s="235" t="s">
        <v>13</v>
      </c>
      <c r="D30" s="236"/>
      <c r="E30" s="237"/>
      <c r="F30" s="112" t="s">
        <v>14</v>
      </c>
      <c r="G30" s="113" t="s">
        <v>15</v>
      </c>
      <c r="H30" s="114" t="s">
        <v>16</v>
      </c>
      <c r="I30" s="114" t="s">
        <v>17</v>
      </c>
      <c r="J30" s="114" t="s">
        <v>18</v>
      </c>
      <c r="K30" s="115" t="s">
        <v>19</v>
      </c>
      <c r="L30" s="2"/>
      <c r="M30" s="96"/>
      <c r="N30" s="96"/>
      <c r="O30" s="96"/>
      <c r="P30" s="96"/>
      <c r="Q30" s="96"/>
    </row>
    <row r="31" spans="1:17" ht="14.45" customHeight="1" x14ac:dyDescent="0.25">
      <c r="A31" s="6"/>
      <c r="B31" s="17"/>
      <c r="C31" s="238"/>
      <c r="D31" s="239"/>
      <c r="E31" s="240"/>
      <c r="F31" s="162"/>
      <c r="G31" s="164"/>
      <c r="H31" s="166"/>
      <c r="I31" s="167"/>
      <c r="J31" s="169"/>
      <c r="K31" s="148"/>
      <c r="L31" s="119"/>
      <c r="M31" s="96"/>
      <c r="N31" s="96"/>
      <c r="O31" s="96"/>
      <c r="P31" s="96"/>
      <c r="Q31" s="96"/>
    </row>
    <row r="32" spans="1:17" ht="14.45" customHeight="1" x14ac:dyDescent="0.25">
      <c r="A32" s="6"/>
      <c r="B32" s="17"/>
      <c r="C32" s="201"/>
      <c r="D32" s="202"/>
      <c r="E32" s="203"/>
      <c r="F32" s="163"/>
      <c r="G32" s="165"/>
      <c r="H32" s="166"/>
      <c r="I32" s="168"/>
      <c r="J32" s="170"/>
      <c r="K32" s="148"/>
      <c r="L32" s="119"/>
      <c r="M32" s="93"/>
      <c r="N32" s="93"/>
      <c r="O32" s="93"/>
      <c r="P32" s="93"/>
      <c r="Q32" s="93"/>
    </row>
    <row r="33" spans="1:17" ht="15" customHeight="1" x14ac:dyDescent="0.25">
      <c r="A33" s="6"/>
      <c r="B33" s="17"/>
      <c r="C33" s="222"/>
      <c r="D33" s="223"/>
      <c r="E33" s="227"/>
      <c r="F33" s="32"/>
      <c r="G33" s="32"/>
      <c r="H33" s="33"/>
      <c r="I33" s="106"/>
      <c r="J33" s="107"/>
      <c r="K33" s="7" cm="1">
        <f t="array" ref="K33:L33">I33:J33</f>
        <v>0</v>
      </c>
      <c r="L33" s="119">
        <v>0</v>
      </c>
      <c r="M33" s="96"/>
      <c r="N33" s="96"/>
      <c r="O33" s="96"/>
      <c r="P33" s="96"/>
      <c r="Q33" s="96"/>
    </row>
    <row r="34" spans="1:17" ht="24.6" customHeight="1" x14ac:dyDescent="0.25">
      <c r="A34" s="6"/>
      <c r="B34" s="17"/>
      <c r="C34" s="245"/>
      <c r="D34" s="246"/>
      <c r="E34" s="247"/>
      <c r="F34" s="32"/>
      <c r="G34" s="34"/>
      <c r="H34" s="33"/>
      <c r="I34" s="27"/>
      <c r="J34" s="27"/>
      <c r="K34" s="7" cm="1">
        <f t="array" ref="K34:L34">I34:J34</f>
        <v>0</v>
      </c>
      <c r="L34" s="119">
        <v>0</v>
      </c>
      <c r="M34" s="125"/>
      <c r="N34" s="125"/>
      <c r="O34" s="125"/>
      <c r="P34" s="125"/>
      <c r="Q34" s="125"/>
    </row>
    <row r="35" spans="1:17" ht="14.45" customHeight="1" x14ac:dyDescent="0.25">
      <c r="A35" s="6"/>
      <c r="B35" s="17"/>
      <c r="C35" s="245"/>
      <c r="D35" s="246"/>
      <c r="E35" s="247"/>
      <c r="F35" s="32"/>
      <c r="G35" s="32"/>
      <c r="H35" s="29"/>
      <c r="I35" s="30"/>
      <c r="J35" s="30"/>
      <c r="K35" s="7" cm="1">
        <f t="array" ref="K35:L35">I35:J35</f>
        <v>0</v>
      </c>
      <c r="L35" s="119">
        <v>0</v>
      </c>
      <c r="M35" s="125"/>
      <c r="N35" s="125"/>
      <c r="O35" s="125"/>
      <c r="P35" s="125"/>
      <c r="Q35" s="125"/>
    </row>
    <row r="36" spans="1:17" x14ac:dyDescent="0.25">
      <c r="A36" s="6"/>
      <c r="B36" s="17"/>
      <c r="C36" s="245"/>
      <c r="D36" s="246"/>
      <c r="E36" s="247"/>
      <c r="F36" s="32"/>
      <c r="G36" s="32"/>
      <c r="H36" s="33"/>
      <c r="I36" s="30"/>
      <c r="J36" s="30"/>
      <c r="K36" s="7" cm="1">
        <f t="array" ref="K36:L36">I36:J36</f>
        <v>0</v>
      </c>
      <c r="L36" s="119">
        <v>0</v>
      </c>
      <c r="M36" s="125"/>
      <c r="N36" s="125"/>
      <c r="O36" s="125"/>
      <c r="P36" s="125"/>
      <c r="Q36" s="125"/>
    </row>
    <row r="37" spans="1:17" ht="15" customHeight="1" x14ac:dyDescent="0.25">
      <c r="A37" s="6"/>
      <c r="B37" s="17"/>
      <c r="C37" s="245"/>
      <c r="D37" s="246"/>
      <c r="E37" s="247"/>
      <c r="F37" s="32"/>
      <c r="G37" s="34"/>
      <c r="H37" s="33"/>
      <c r="I37" s="30"/>
      <c r="J37" s="30"/>
      <c r="K37" s="7" cm="1">
        <f t="array" ref="K37:L37">I37:J37</f>
        <v>0</v>
      </c>
      <c r="L37" s="119">
        <v>0</v>
      </c>
      <c r="M37" s="125"/>
      <c r="N37" s="125"/>
      <c r="O37" s="125"/>
      <c r="P37" s="125"/>
      <c r="Q37" s="125"/>
    </row>
    <row r="38" spans="1:17" x14ac:dyDescent="0.25">
      <c r="A38" s="6"/>
      <c r="B38" s="24"/>
      <c r="C38" s="228"/>
      <c r="D38" s="229"/>
      <c r="E38" s="230"/>
      <c r="F38" s="32"/>
      <c r="G38" s="28"/>
      <c r="H38" s="29"/>
      <c r="I38" s="30"/>
      <c r="J38" s="30"/>
      <c r="K38" s="7" cm="1">
        <f t="array" ref="K38:L38">I38:J38</f>
        <v>0</v>
      </c>
      <c r="L38" s="119">
        <v>0</v>
      </c>
      <c r="M38" s="125"/>
      <c r="N38" s="125"/>
      <c r="O38" s="125"/>
      <c r="P38" s="125"/>
      <c r="Q38" s="125"/>
    </row>
    <row r="39" spans="1:17" ht="16.7" customHeight="1" x14ac:dyDescent="0.25">
      <c r="A39" s="6"/>
      <c r="B39" s="17"/>
      <c r="C39" s="231" t="s">
        <v>23</v>
      </c>
      <c r="D39" s="232"/>
      <c r="E39" s="232"/>
      <c r="F39" s="232"/>
      <c r="G39" s="232"/>
      <c r="H39" s="233"/>
      <c r="I39" s="98">
        <f>SUM(I33:I38)</f>
        <v>0</v>
      </c>
      <c r="J39" s="98">
        <f>SUM(J33:J38)</f>
        <v>0</v>
      </c>
      <c r="K39" s="99">
        <f>SUM(K33:K38)</f>
        <v>0</v>
      </c>
      <c r="L39" s="2"/>
      <c r="M39" s="125"/>
      <c r="N39" s="125"/>
      <c r="O39" s="125"/>
      <c r="P39" s="125"/>
      <c r="Q39" s="125"/>
    </row>
    <row r="40" spans="1:17" ht="15.75" customHeight="1" x14ac:dyDescent="0.25">
      <c r="A40" s="6"/>
      <c r="B40" s="16"/>
      <c r="C40" s="116"/>
      <c r="D40" s="116"/>
      <c r="E40" s="116"/>
      <c r="F40" s="116"/>
      <c r="G40" s="116"/>
      <c r="H40" s="117"/>
      <c r="I40" s="117"/>
      <c r="J40" s="117"/>
      <c r="K40" s="101"/>
      <c r="L40" s="2"/>
      <c r="M40" s="93"/>
      <c r="N40" s="93"/>
      <c r="O40" s="93"/>
      <c r="P40" s="93"/>
      <c r="Q40" s="93"/>
    </row>
    <row r="41" spans="1:17" x14ac:dyDescent="0.25">
      <c r="A41" s="6"/>
      <c r="B41" s="16"/>
      <c r="C41" s="234" t="s">
        <v>24</v>
      </c>
      <c r="D41" s="234"/>
      <c r="E41" s="234"/>
      <c r="F41" s="234"/>
      <c r="G41" s="234"/>
      <c r="H41" s="234"/>
      <c r="I41" s="234"/>
      <c r="J41" s="234"/>
      <c r="K41" s="234"/>
      <c r="L41" s="2"/>
      <c r="M41" s="248"/>
      <c r="N41" s="248"/>
      <c r="O41" s="248"/>
      <c r="P41" s="248"/>
      <c r="Q41" s="248"/>
    </row>
    <row r="42" spans="1:17" ht="30" x14ac:dyDescent="0.25">
      <c r="A42" s="6"/>
      <c r="B42" s="17"/>
      <c r="C42" s="236" t="s">
        <v>25</v>
      </c>
      <c r="D42" s="236"/>
      <c r="E42" s="236"/>
      <c r="F42" s="236"/>
      <c r="G42" s="237"/>
      <c r="H42" s="114" t="s">
        <v>26</v>
      </c>
      <c r="I42" s="114" t="s">
        <v>17</v>
      </c>
      <c r="J42" s="114" t="s">
        <v>18</v>
      </c>
      <c r="K42" s="118" t="s">
        <v>19</v>
      </c>
      <c r="L42" s="2"/>
      <c r="M42" s="248"/>
      <c r="N42" s="248"/>
      <c r="O42" s="248"/>
      <c r="P42" s="248"/>
      <c r="Q42" s="248"/>
    </row>
    <row r="43" spans="1:17" ht="15" customHeight="1" x14ac:dyDescent="0.25">
      <c r="A43" s="6"/>
      <c r="B43" s="17"/>
      <c r="C43" s="249"/>
      <c r="D43" s="250"/>
      <c r="E43" s="250"/>
      <c r="F43" s="250"/>
      <c r="G43" s="250"/>
      <c r="H43" s="172"/>
      <c r="I43" s="167"/>
      <c r="J43" s="169">
        <v>0</v>
      </c>
      <c r="K43" s="147">
        <f>SUM(I43:J43)</f>
        <v>0</v>
      </c>
      <c r="L43" s="2"/>
      <c r="M43" s="93"/>
      <c r="N43" s="93"/>
      <c r="O43" s="93"/>
      <c r="P43" s="93"/>
      <c r="Q43" s="93"/>
    </row>
    <row r="44" spans="1:17" ht="15" customHeight="1" x14ac:dyDescent="0.25">
      <c r="A44" s="6"/>
      <c r="B44" s="17"/>
      <c r="C44" s="241"/>
      <c r="D44" s="242"/>
      <c r="E44" s="242"/>
      <c r="F44" s="242"/>
      <c r="G44" s="243"/>
      <c r="H44" s="167"/>
      <c r="I44" s="171"/>
      <c r="J44" s="171"/>
      <c r="K44" s="147">
        <f>SUM(I44:J44)</f>
        <v>0</v>
      </c>
      <c r="L44" s="2"/>
      <c r="M44" s="244"/>
      <c r="N44" s="244"/>
      <c r="O44" s="244"/>
      <c r="P44" s="244"/>
      <c r="Q44" s="244"/>
    </row>
    <row r="45" spans="1:17" ht="15" customHeight="1" x14ac:dyDescent="0.25">
      <c r="A45" s="6"/>
      <c r="B45" s="17"/>
      <c r="C45" s="252"/>
      <c r="D45" s="253"/>
      <c r="E45" s="253"/>
      <c r="F45" s="253"/>
      <c r="G45" s="254"/>
      <c r="H45" s="29"/>
      <c r="I45" s="106"/>
      <c r="J45" s="107"/>
      <c r="K45" s="7">
        <f t="shared" ref="K45:K50" si="0">SUM(I45:J45)</f>
        <v>0</v>
      </c>
      <c r="L45" s="2"/>
      <c r="M45" s="93"/>
      <c r="N45" s="93"/>
      <c r="O45" s="93"/>
      <c r="P45" s="93"/>
      <c r="Q45" s="93"/>
    </row>
    <row r="46" spans="1:17" x14ac:dyDescent="0.25">
      <c r="A46" s="6"/>
      <c r="B46" s="17"/>
      <c r="C46" s="255"/>
      <c r="D46" s="256"/>
      <c r="E46" s="256"/>
      <c r="F46" s="256"/>
      <c r="G46" s="257"/>
      <c r="H46" s="33"/>
      <c r="I46" s="30"/>
      <c r="J46" s="30"/>
      <c r="K46" s="7">
        <f t="shared" si="0"/>
        <v>0</v>
      </c>
      <c r="L46" s="2"/>
      <c r="M46" s="4"/>
      <c r="N46" s="4"/>
      <c r="O46" s="4"/>
      <c r="P46" s="4"/>
      <c r="Q46" s="4"/>
    </row>
    <row r="47" spans="1:17" ht="15" customHeight="1" x14ac:dyDescent="0.25">
      <c r="A47" s="6"/>
      <c r="B47" s="17"/>
      <c r="C47" s="255"/>
      <c r="D47" s="256"/>
      <c r="E47" s="256"/>
      <c r="F47" s="256"/>
      <c r="G47" s="257"/>
      <c r="H47" s="29"/>
      <c r="I47" s="30"/>
      <c r="J47" s="30"/>
      <c r="K47" s="7">
        <f t="shared" si="0"/>
        <v>0</v>
      </c>
      <c r="L47" s="2"/>
    </row>
    <row r="48" spans="1:17" x14ac:dyDescent="0.25">
      <c r="A48" s="6"/>
      <c r="B48" s="17"/>
      <c r="C48" s="255"/>
      <c r="D48" s="256"/>
      <c r="E48" s="256"/>
      <c r="F48" s="256"/>
      <c r="G48" s="257"/>
      <c r="H48" s="33"/>
      <c r="I48" s="30"/>
      <c r="J48" s="30"/>
      <c r="K48" s="7">
        <f t="shared" si="0"/>
        <v>0</v>
      </c>
      <c r="L48" s="2"/>
    </row>
    <row r="49" spans="1:12" x14ac:dyDescent="0.25">
      <c r="A49" s="6"/>
      <c r="B49" s="17"/>
      <c r="C49" s="255"/>
      <c r="D49" s="256"/>
      <c r="E49" s="256"/>
      <c r="F49" s="256"/>
      <c r="G49" s="257"/>
      <c r="H49" s="33"/>
      <c r="I49" s="30"/>
      <c r="J49" s="30"/>
      <c r="K49" s="7">
        <f t="shared" si="0"/>
        <v>0</v>
      </c>
      <c r="L49" s="2"/>
    </row>
    <row r="50" spans="1:12" x14ac:dyDescent="0.25">
      <c r="A50" s="6"/>
      <c r="B50" s="24"/>
      <c r="C50" s="258"/>
      <c r="D50" s="259"/>
      <c r="E50" s="259"/>
      <c r="F50" s="259"/>
      <c r="G50" s="260"/>
      <c r="H50" s="29"/>
      <c r="I50" s="30"/>
      <c r="J50" s="30"/>
      <c r="K50" s="8">
        <f t="shared" si="0"/>
        <v>0</v>
      </c>
      <c r="L50" s="2"/>
    </row>
    <row r="51" spans="1:12" x14ac:dyDescent="0.25">
      <c r="B51" s="18"/>
      <c r="C51" s="251" t="s">
        <v>27</v>
      </c>
      <c r="D51" s="251"/>
      <c r="E51" s="251"/>
      <c r="F51" s="251"/>
      <c r="G51" s="251"/>
      <c r="H51" s="97"/>
      <c r="I51" s="98">
        <f>SUM(I45:I50)</f>
        <v>0</v>
      </c>
      <c r="J51" s="98">
        <f>SUM(J45:J50)</f>
        <v>0</v>
      </c>
      <c r="K51" s="100">
        <f>SUM(K45:K50)</f>
        <v>0</v>
      </c>
      <c r="L51" s="2"/>
    </row>
    <row r="52" spans="1:12" x14ac:dyDescent="0.25">
      <c r="B52" s="19"/>
      <c r="C52" s="4"/>
      <c r="D52" s="4"/>
      <c r="E52" s="4"/>
      <c r="F52" s="4"/>
      <c r="G52" s="4"/>
      <c r="H52" s="4"/>
      <c r="I52" s="4"/>
      <c r="J52" s="4"/>
      <c r="K52" s="4"/>
      <c r="L52" s="4"/>
    </row>
  </sheetData>
  <mergeCells count="48">
    <mergeCell ref="C51:G51"/>
    <mergeCell ref="C45:G45"/>
    <mergeCell ref="C46:G46"/>
    <mergeCell ref="C47:G47"/>
    <mergeCell ref="C48:G48"/>
    <mergeCell ref="C49:G49"/>
    <mergeCell ref="C50:G50"/>
    <mergeCell ref="C44:G44"/>
    <mergeCell ref="M44:Q44"/>
    <mergeCell ref="C33:E33"/>
    <mergeCell ref="C34:E34"/>
    <mergeCell ref="C35:E35"/>
    <mergeCell ref="C36:E36"/>
    <mergeCell ref="C37:E37"/>
    <mergeCell ref="C38:E38"/>
    <mergeCell ref="C39:H39"/>
    <mergeCell ref="C41:K41"/>
    <mergeCell ref="M41:Q42"/>
    <mergeCell ref="C42:G42"/>
    <mergeCell ref="C43:G43"/>
    <mergeCell ref="C32:E32"/>
    <mergeCell ref="M14:Q28"/>
    <mergeCell ref="C16:H16"/>
    <mergeCell ref="C17:H17"/>
    <mergeCell ref="C19:K19"/>
    <mergeCell ref="C20:E20"/>
    <mergeCell ref="C22:E22"/>
    <mergeCell ref="C23:E23"/>
    <mergeCell ref="C24:E24"/>
    <mergeCell ref="C25:E25"/>
    <mergeCell ref="C26:E26"/>
    <mergeCell ref="C27:H27"/>
    <mergeCell ref="C29:K29"/>
    <mergeCell ref="C30:E30"/>
    <mergeCell ref="C31:E31"/>
    <mergeCell ref="C13:H13"/>
    <mergeCell ref="C6:J6"/>
    <mergeCell ref="M6:Q6"/>
    <mergeCell ref="M7:P7"/>
    <mergeCell ref="C8:J8"/>
    <mergeCell ref="M8:P8"/>
    <mergeCell ref="C9:H9"/>
    <mergeCell ref="M9:P9"/>
    <mergeCell ref="C10:H10"/>
    <mergeCell ref="M10:Q10"/>
    <mergeCell ref="C11:H11"/>
    <mergeCell ref="M11:Q11"/>
    <mergeCell ref="C12:H12"/>
  </mergeCells>
  <pageMargins left="0.25" right="0.25" top="0.75" bottom="0.75" header="0.3" footer="0.3"/>
  <pageSetup scale="3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Q52"/>
  <sheetViews>
    <sheetView showZeros="0" tabSelected="1" zoomScale="80" zoomScaleNormal="80" zoomScalePageLayoutView="70" workbookViewId="0">
      <selection activeCell="M11" sqref="M11:Q11"/>
    </sheetView>
  </sheetViews>
  <sheetFormatPr defaultColWidth="8.85546875" defaultRowHeight="15" x14ac:dyDescent="0.25"/>
  <cols>
    <col min="1" max="1" width="2.7109375" style="1" customWidth="1"/>
    <col min="2" max="2" width="2.7109375" style="20" customWidth="1"/>
    <col min="3" max="4" width="8.85546875" style="1"/>
    <col min="5" max="5" width="9.85546875" style="1" customWidth="1"/>
    <col min="6" max="6" width="12.42578125" style="1" bestFit="1" customWidth="1"/>
    <col min="7" max="7" width="17.7109375" style="1" bestFit="1" customWidth="1"/>
    <col min="8" max="8" width="26.5703125" style="1" customWidth="1"/>
    <col min="9" max="9" width="15.140625" style="1" customWidth="1"/>
    <col min="10" max="10" width="13.5703125" style="1" customWidth="1"/>
    <col min="11" max="11" width="17.7109375" style="1" customWidth="1"/>
    <col min="12" max="12" width="11.85546875" style="1" customWidth="1"/>
    <col min="13" max="15" width="8.85546875" style="1"/>
    <col min="16" max="16" width="15" style="1" customWidth="1"/>
    <col min="17" max="17" width="23.42578125" style="1" customWidth="1"/>
    <col min="18" max="16384" width="8.85546875" style="1"/>
  </cols>
  <sheetData>
    <row r="1" spans="1:17" x14ac:dyDescent="0.25">
      <c r="B1" s="14"/>
      <c r="C1" s="10"/>
      <c r="D1" s="10"/>
      <c r="E1" s="10"/>
      <c r="F1" s="10"/>
      <c r="G1" s="10"/>
      <c r="H1" s="10"/>
      <c r="I1" s="10"/>
      <c r="J1" s="10"/>
      <c r="K1" s="10"/>
      <c r="L1" s="10"/>
      <c r="M1" s="10"/>
      <c r="N1" s="10"/>
      <c r="O1" s="10"/>
      <c r="P1" s="10"/>
      <c r="Q1" s="10"/>
    </row>
    <row r="2" spans="1:17" x14ac:dyDescent="0.25">
      <c r="B2" s="15"/>
      <c r="C2" s="2"/>
      <c r="D2" s="2"/>
      <c r="E2" s="2"/>
      <c r="F2" s="2"/>
      <c r="G2" s="2"/>
      <c r="H2" s="2"/>
      <c r="I2" s="2"/>
      <c r="J2" s="2"/>
      <c r="K2" s="2"/>
      <c r="L2" s="2"/>
      <c r="M2" s="2"/>
      <c r="N2" s="2"/>
      <c r="O2" s="2"/>
      <c r="P2" s="2"/>
      <c r="Q2" s="2"/>
    </row>
    <row r="3" spans="1:17" x14ac:dyDescent="0.25">
      <c r="A3" s="6"/>
      <c r="B3" s="16"/>
      <c r="C3" s="2"/>
      <c r="D3" s="2"/>
      <c r="E3" s="2"/>
      <c r="F3" s="2"/>
      <c r="G3" s="2"/>
      <c r="H3" s="2"/>
      <c r="I3" s="2"/>
      <c r="J3" s="2"/>
      <c r="K3" s="2"/>
      <c r="L3" s="2"/>
      <c r="M3" s="2"/>
      <c r="N3" s="2"/>
      <c r="O3" s="2"/>
      <c r="P3" s="2"/>
      <c r="Q3" s="2"/>
    </row>
    <row r="4" spans="1:17" x14ac:dyDescent="0.25">
      <c r="A4" s="6"/>
      <c r="B4" s="16"/>
      <c r="C4" s="2"/>
      <c r="D4" s="2"/>
      <c r="E4" s="2"/>
      <c r="F4" s="2"/>
      <c r="G4" s="2"/>
      <c r="H4" s="2"/>
      <c r="I4" s="2"/>
      <c r="J4" s="2"/>
      <c r="K4" s="2"/>
      <c r="L4" s="2"/>
      <c r="M4" s="2"/>
      <c r="N4" s="2"/>
      <c r="O4" s="2"/>
      <c r="P4" s="2"/>
      <c r="Q4" s="2"/>
    </row>
    <row r="5" spans="1:17" x14ac:dyDescent="0.25">
      <c r="A5" s="6"/>
      <c r="B5" s="16"/>
      <c r="C5" s="2"/>
      <c r="D5" s="2"/>
      <c r="E5" s="2"/>
      <c r="F5" s="2"/>
      <c r="G5" s="2"/>
      <c r="H5" s="2"/>
      <c r="I5" s="2"/>
      <c r="J5" s="2"/>
      <c r="K5" s="2"/>
      <c r="L5" s="2"/>
      <c r="M5" s="2"/>
      <c r="N5" s="2"/>
      <c r="O5" s="2"/>
      <c r="P5" s="2"/>
      <c r="Q5" s="2"/>
    </row>
    <row r="6" spans="1:17" ht="18.75" x14ac:dyDescent="0.3">
      <c r="A6" s="6"/>
      <c r="B6" s="16"/>
      <c r="C6" s="177" t="s">
        <v>0</v>
      </c>
      <c r="D6" s="178"/>
      <c r="E6" s="178"/>
      <c r="F6" s="178"/>
      <c r="G6" s="178"/>
      <c r="H6" s="178"/>
      <c r="I6" s="178"/>
      <c r="J6" s="178"/>
      <c r="K6" s="95"/>
      <c r="L6" s="2"/>
      <c r="M6" s="177" t="s">
        <v>1</v>
      </c>
      <c r="N6" s="178"/>
      <c r="O6" s="178"/>
      <c r="P6" s="178"/>
      <c r="Q6" s="178"/>
    </row>
    <row r="7" spans="1:17" ht="15" customHeight="1" x14ac:dyDescent="0.3">
      <c r="A7" s="6"/>
      <c r="B7" s="16"/>
      <c r="C7" s="9"/>
      <c r="D7" s="9"/>
      <c r="E7" s="9"/>
      <c r="F7" s="9"/>
      <c r="G7" s="9"/>
      <c r="H7" s="9"/>
      <c r="I7" s="9"/>
      <c r="J7" s="9"/>
      <c r="K7" s="9"/>
      <c r="L7" s="2"/>
      <c r="M7" s="179" t="s">
        <v>2</v>
      </c>
      <c r="N7" s="180"/>
      <c r="O7" s="180"/>
      <c r="P7" s="181"/>
      <c r="Q7" s="12">
        <f>SUM(K27+K39+K51)</f>
        <v>12775000</v>
      </c>
    </row>
    <row r="8" spans="1:17" x14ac:dyDescent="0.25">
      <c r="A8" s="6"/>
      <c r="B8" s="16"/>
      <c r="C8" s="182" t="s">
        <v>3</v>
      </c>
      <c r="D8" s="182"/>
      <c r="E8" s="182"/>
      <c r="F8" s="182"/>
      <c r="G8" s="182"/>
      <c r="H8" s="182"/>
      <c r="I8" s="182"/>
      <c r="J8" s="182"/>
      <c r="K8" s="127"/>
      <c r="L8" s="110"/>
      <c r="M8" s="183" t="s">
        <v>4</v>
      </c>
      <c r="N8" s="184"/>
      <c r="O8" s="184"/>
      <c r="P8" s="185"/>
      <c r="Q8" s="126">
        <v>2450000</v>
      </c>
    </row>
    <row r="9" spans="1:17" x14ac:dyDescent="0.25">
      <c r="A9" s="6"/>
      <c r="B9" s="16"/>
      <c r="C9" s="186" t="s">
        <v>5</v>
      </c>
      <c r="D9" s="187"/>
      <c r="E9" s="187"/>
      <c r="F9" s="187"/>
      <c r="G9" s="187"/>
      <c r="H9" s="187"/>
      <c r="I9" s="131"/>
      <c r="J9" s="131"/>
      <c r="K9" s="132" t="s">
        <v>6</v>
      </c>
      <c r="L9" s="110"/>
      <c r="M9" s="188" t="s">
        <v>7</v>
      </c>
      <c r="N9" s="189"/>
      <c r="O9" s="189"/>
      <c r="P9" s="190"/>
      <c r="Q9" s="111">
        <f>Q8/Q7</f>
        <v>0.19178082191780821</v>
      </c>
    </row>
    <row r="10" spans="1:17" ht="18.75" x14ac:dyDescent="0.3">
      <c r="A10" s="6"/>
      <c r="B10" s="16"/>
      <c r="C10" s="191" t="s">
        <v>28</v>
      </c>
      <c r="D10" s="192"/>
      <c r="E10" s="192"/>
      <c r="F10" s="192"/>
      <c r="G10" s="192"/>
      <c r="H10" s="192"/>
      <c r="I10" s="152"/>
      <c r="J10" s="152"/>
      <c r="K10" s="151">
        <v>2450000</v>
      </c>
      <c r="L10" s="110"/>
      <c r="M10" s="177" t="s">
        <v>8</v>
      </c>
      <c r="N10" s="178"/>
      <c r="O10" s="178"/>
      <c r="P10" s="178"/>
      <c r="Q10" s="193"/>
    </row>
    <row r="11" spans="1:17" ht="14.45" customHeight="1" x14ac:dyDescent="0.25">
      <c r="A11" s="6"/>
      <c r="B11" s="16"/>
      <c r="C11" s="194" t="s">
        <v>29</v>
      </c>
      <c r="D11" s="195"/>
      <c r="E11" s="195"/>
      <c r="F11" s="195"/>
      <c r="G11" s="195"/>
      <c r="H11" s="195"/>
      <c r="I11" s="152"/>
      <c r="J11" s="152"/>
      <c r="K11" s="151">
        <v>9875000</v>
      </c>
      <c r="L11" s="110"/>
      <c r="M11" s="196" t="s">
        <v>9</v>
      </c>
      <c r="N11" s="197"/>
      <c r="O11" s="197"/>
      <c r="P11" s="197"/>
      <c r="Q11" s="198"/>
    </row>
    <row r="12" spans="1:17" ht="16.5" customHeight="1" x14ac:dyDescent="0.25">
      <c r="A12" s="6"/>
      <c r="B12" s="16"/>
      <c r="C12" s="199" t="s">
        <v>30</v>
      </c>
      <c r="D12" s="200"/>
      <c r="E12" s="200"/>
      <c r="F12" s="200"/>
      <c r="G12" s="200"/>
      <c r="H12" s="200"/>
      <c r="I12" s="153"/>
      <c r="J12" s="153"/>
      <c r="K12" s="150">
        <v>50000</v>
      </c>
      <c r="L12" s="144"/>
      <c r="M12" s="128"/>
      <c r="N12" s="129"/>
      <c r="O12" s="129"/>
      <c r="P12" s="129"/>
      <c r="Q12" s="130"/>
    </row>
    <row r="13" spans="1:17" ht="16.5" customHeight="1" x14ac:dyDescent="0.25">
      <c r="A13" s="6"/>
      <c r="B13" s="16"/>
      <c r="C13" s="175" t="s">
        <v>31</v>
      </c>
      <c r="D13" s="176"/>
      <c r="E13" s="176"/>
      <c r="F13" s="176"/>
      <c r="G13" s="176"/>
      <c r="H13" s="176"/>
      <c r="I13" s="142"/>
      <c r="J13" s="142"/>
      <c r="K13" s="143">
        <v>400000</v>
      </c>
      <c r="L13" s="110"/>
      <c r="M13" s="128"/>
      <c r="N13" s="129"/>
      <c r="O13" s="129"/>
      <c r="P13" s="129"/>
      <c r="Q13" s="130"/>
    </row>
    <row r="14" spans="1:17" ht="16.5" customHeight="1" x14ac:dyDescent="0.25">
      <c r="A14" s="6"/>
      <c r="B14" s="16"/>
      <c r="C14" s="133"/>
      <c r="D14" s="134"/>
      <c r="E14" s="134"/>
      <c r="F14" s="134"/>
      <c r="G14" s="134"/>
      <c r="H14" s="134"/>
      <c r="I14" s="135"/>
      <c r="J14" s="135"/>
      <c r="K14" s="136"/>
      <c r="L14" s="2"/>
      <c r="M14" s="204" t="s">
        <v>10</v>
      </c>
      <c r="N14" s="205"/>
      <c r="O14" s="205"/>
      <c r="P14" s="205"/>
      <c r="Q14" s="206"/>
    </row>
    <row r="15" spans="1:17" ht="16.5" customHeight="1" x14ac:dyDescent="0.25">
      <c r="A15" s="6"/>
      <c r="B15" s="16"/>
      <c r="C15" s="133"/>
      <c r="D15" s="134"/>
      <c r="E15" s="134"/>
      <c r="F15" s="134"/>
      <c r="G15" s="134"/>
      <c r="H15" s="134"/>
      <c r="I15" s="135"/>
      <c r="J15" s="137"/>
      <c r="K15" s="136"/>
      <c r="L15" s="2"/>
      <c r="M15" s="207"/>
      <c r="N15" s="208"/>
      <c r="O15" s="208"/>
      <c r="P15" s="208"/>
      <c r="Q15" s="209"/>
    </row>
    <row r="16" spans="1:17" ht="15" customHeight="1" x14ac:dyDescent="0.25">
      <c r="A16" s="6"/>
      <c r="B16" s="16"/>
      <c r="C16" s="213"/>
      <c r="D16" s="214"/>
      <c r="E16" s="214"/>
      <c r="F16" s="214"/>
      <c r="G16" s="214"/>
      <c r="H16" s="214"/>
      <c r="I16" s="139"/>
      <c r="J16" s="140"/>
      <c r="K16" s="136"/>
      <c r="L16" s="145"/>
      <c r="M16" s="207"/>
      <c r="N16" s="208"/>
      <c r="O16" s="208"/>
      <c r="P16" s="208"/>
      <c r="Q16" s="209"/>
    </row>
    <row r="17" spans="1:17" ht="16.7" customHeight="1" x14ac:dyDescent="0.25">
      <c r="A17" s="6"/>
      <c r="B17" s="16"/>
      <c r="C17" s="215" t="s">
        <v>11</v>
      </c>
      <c r="D17" s="216"/>
      <c r="E17" s="216"/>
      <c r="F17" s="216"/>
      <c r="G17" s="216"/>
      <c r="H17" s="216"/>
      <c r="I17" s="138"/>
      <c r="J17" s="138"/>
      <c r="K17" s="141">
        <v>12775000</v>
      </c>
      <c r="L17" s="145"/>
      <c r="M17" s="207"/>
      <c r="N17" s="208"/>
      <c r="O17" s="208"/>
      <c r="P17" s="208"/>
      <c r="Q17" s="209"/>
    </row>
    <row r="18" spans="1:17" ht="19.5" customHeight="1" x14ac:dyDescent="0.3">
      <c r="A18" s="6"/>
      <c r="B18" s="16"/>
      <c r="C18" s="9"/>
      <c r="D18" s="9"/>
      <c r="E18" s="9"/>
      <c r="F18" s="9"/>
      <c r="G18" s="9"/>
      <c r="H18" s="9"/>
      <c r="I18" s="9"/>
      <c r="J18" s="9"/>
      <c r="K18" s="9"/>
      <c r="L18" s="2"/>
      <c r="M18" s="207"/>
      <c r="N18" s="208"/>
      <c r="O18" s="208"/>
      <c r="P18" s="208"/>
      <c r="Q18" s="209"/>
    </row>
    <row r="19" spans="1:17" ht="15" customHeight="1" x14ac:dyDescent="0.25">
      <c r="A19" s="6"/>
      <c r="B19" s="16"/>
      <c r="C19" s="182" t="s">
        <v>12</v>
      </c>
      <c r="D19" s="182"/>
      <c r="E19" s="182"/>
      <c r="F19" s="182"/>
      <c r="G19" s="182"/>
      <c r="H19" s="182"/>
      <c r="I19" s="182"/>
      <c r="J19" s="182"/>
      <c r="K19" s="182"/>
      <c r="L19" s="2"/>
      <c r="M19" s="207"/>
      <c r="N19" s="208"/>
      <c r="O19" s="208"/>
      <c r="P19" s="208"/>
      <c r="Q19" s="209"/>
    </row>
    <row r="20" spans="1:17" ht="31.7" customHeight="1" x14ac:dyDescent="0.25">
      <c r="A20" s="6"/>
      <c r="B20" s="16"/>
      <c r="C20" s="217" t="s">
        <v>13</v>
      </c>
      <c r="D20" s="218"/>
      <c r="E20" s="219"/>
      <c r="F20" s="122" t="s">
        <v>14</v>
      </c>
      <c r="G20" s="123" t="s">
        <v>15</v>
      </c>
      <c r="H20" s="123" t="s">
        <v>16</v>
      </c>
      <c r="I20" s="123" t="s">
        <v>17</v>
      </c>
      <c r="J20" s="123" t="s">
        <v>18</v>
      </c>
      <c r="K20" s="124" t="s">
        <v>19</v>
      </c>
      <c r="L20" s="2"/>
      <c r="M20" s="207"/>
      <c r="N20" s="208"/>
      <c r="O20" s="208"/>
      <c r="P20" s="208"/>
      <c r="Q20" s="209"/>
    </row>
    <row r="21" spans="1:17" ht="21.6" customHeight="1" x14ac:dyDescent="0.25">
      <c r="A21" s="6"/>
      <c r="B21" s="16"/>
      <c r="C21" s="220" t="s">
        <v>32</v>
      </c>
      <c r="D21" s="221"/>
      <c r="E21" s="221"/>
      <c r="F21" s="159">
        <v>50</v>
      </c>
      <c r="G21" s="157">
        <v>500</v>
      </c>
      <c r="H21" s="156" t="s">
        <v>33</v>
      </c>
      <c r="I21" s="154">
        <v>0</v>
      </c>
      <c r="J21" s="155">
        <v>25000</v>
      </c>
      <c r="K21" s="174">
        <v>25000</v>
      </c>
      <c r="L21" s="2"/>
      <c r="M21" s="207"/>
      <c r="N21" s="208"/>
      <c r="O21" s="208"/>
      <c r="P21" s="208"/>
      <c r="Q21" s="209"/>
    </row>
    <row r="22" spans="1:17" x14ac:dyDescent="0.25">
      <c r="A22" s="6"/>
      <c r="B22" s="16"/>
      <c r="C22" s="266" t="s">
        <v>34</v>
      </c>
      <c r="D22" s="267"/>
      <c r="E22" s="268"/>
      <c r="F22" s="160">
        <v>50</v>
      </c>
      <c r="G22" s="158">
        <v>200</v>
      </c>
      <c r="H22" s="154" t="s">
        <v>33</v>
      </c>
      <c r="I22" s="154"/>
      <c r="J22" s="154">
        <v>10000</v>
      </c>
      <c r="K22" s="174">
        <v>10000</v>
      </c>
      <c r="L22" s="2"/>
      <c r="M22" s="207"/>
      <c r="N22" s="208"/>
      <c r="O22" s="208"/>
      <c r="P22" s="208"/>
      <c r="Q22" s="209"/>
    </row>
    <row r="23" spans="1:17" x14ac:dyDescent="0.25">
      <c r="A23" s="6"/>
      <c r="B23" s="15"/>
      <c r="C23" s="222"/>
      <c r="D23" s="223"/>
      <c r="E23" s="223"/>
      <c r="F23" s="104"/>
      <c r="G23" s="103"/>
      <c r="H23" s="29"/>
      <c r="I23" s="102"/>
      <c r="J23" s="102"/>
      <c r="K23" s="7" cm="1">
        <f t="array" ref="K23:L23">I23:J23</f>
        <v>0</v>
      </c>
      <c r="L23" s="146">
        <v>0</v>
      </c>
      <c r="M23" s="207"/>
      <c r="N23" s="208"/>
      <c r="O23" s="208"/>
      <c r="P23" s="208"/>
      <c r="Q23" s="209"/>
    </row>
    <row r="24" spans="1:17" x14ac:dyDescent="0.25">
      <c r="A24" s="6"/>
      <c r="B24" s="15"/>
      <c r="C24" s="224"/>
      <c r="D24" s="225"/>
      <c r="E24" s="226"/>
      <c r="F24" s="31"/>
      <c r="G24" s="32"/>
      <c r="H24" s="33"/>
      <c r="I24" s="30"/>
      <c r="J24" s="30"/>
      <c r="K24" s="7" cm="1">
        <f t="array" ref="K24:L24">I24:J24</f>
        <v>0</v>
      </c>
      <c r="L24" s="120">
        <v>0</v>
      </c>
      <c r="M24" s="207"/>
      <c r="N24" s="208"/>
      <c r="O24" s="208"/>
      <c r="P24" s="208"/>
      <c r="Q24" s="209"/>
    </row>
    <row r="25" spans="1:17" ht="15" customHeight="1" x14ac:dyDescent="0.25">
      <c r="A25" s="6"/>
      <c r="B25" s="15"/>
      <c r="C25" s="222"/>
      <c r="D25" s="223"/>
      <c r="E25" s="227"/>
      <c r="F25" s="31"/>
      <c r="G25" s="32"/>
      <c r="H25" s="33"/>
      <c r="I25" s="30"/>
      <c r="J25" s="30"/>
      <c r="K25" s="7" cm="1">
        <f t="array" ref="K25:L25">I25:J25</f>
        <v>0</v>
      </c>
      <c r="L25" s="146">
        <v>0</v>
      </c>
      <c r="M25" s="207"/>
      <c r="N25" s="208"/>
      <c r="O25" s="208"/>
      <c r="P25" s="208"/>
      <c r="Q25" s="209"/>
    </row>
    <row r="26" spans="1:17" x14ac:dyDescent="0.25">
      <c r="A26" s="6"/>
      <c r="B26" s="121"/>
      <c r="C26" s="228"/>
      <c r="D26" s="229"/>
      <c r="E26" s="230"/>
      <c r="F26" s="35"/>
      <c r="G26" s="28"/>
      <c r="H26" s="29"/>
      <c r="I26" s="30"/>
      <c r="J26" s="30"/>
      <c r="K26" s="7" cm="1">
        <f t="array" ref="K26:L26">I26:J26</f>
        <v>0</v>
      </c>
      <c r="L26" s="120">
        <v>0</v>
      </c>
      <c r="M26" s="207"/>
      <c r="N26" s="208"/>
      <c r="O26" s="208"/>
      <c r="P26" s="208"/>
      <c r="Q26" s="209"/>
    </row>
    <row r="27" spans="1:17" ht="15.6" customHeight="1" x14ac:dyDescent="0.25">
      <c r="A27" s="6"/>
      <c r="B27" s="16"/>
      <c r="C27" s="231" t="s">
        <v>20</v>
      </c>
      <c r="D27" s="232"/>
      <c r="E27" s="232"/>
      <c r="F27" s="232"/>
      <c r="G27" s="232"/>
      <c r="H27" s="233"/>
      <c r="I27" s="98">
        <f>SUM(I23:I26)</f>
        <v>0</v>
      </c>
      <c r="J27" s="98">
        <f>SUM(J23:J26)</f>
        <v>0</v>
      </c>
      <c r="K27" s="100">
        <v>35000</v>
      </c>
      <c r="L27" s="2"/>
      <c r="M27" s="207"/>
      <c r="N27" s="208"/>
      <c r="O27" s="208"/>
      <c r="P27" s="208"/>
      <c r="Q27" s="209"/>
    </row>
    <row r="28" spans="1:17" x14ac:dyDescent="0.25">
      <c r="A28" s="6"/>
      <c r="B28" s="16"/>
      <c r="C28" s="2"/>
      <c r="D28" s="2"/>
      <c r="E28" s="2"/>
      <c r="F28" s="2"/>
      <c r="G28" s="2"/>
      <c r="H28" s="2"/>
      <c r="I28" s="2"/>
      <c r="J28" s="2"/>
      <c r="K28" s="173"/>
      <c r="L28" s="2"/>
      <c r="M28" s="210"/>
      <c r="N28" s="211"/>
      <c r="O28" s="211"/>
      <c r="P28" s="211"/>
      <c r="Q28" s="212"/>
    </row>
    <row r="29" spans="1:17" ht="15" customHeight="1" x14ac:dyDescent="0.25">
      <c r="A29" s="6"/>
      <c r="B29" s="16"/>
      <c r="C29" s="234" t="s">
        <v>21</v>
      </c>
      <c r="D29" s="234"/>
      <c r="E29" s="234"/>
      <c r="F29" s="234"/>
      <c r="G29" s="234"/>
      <c r="H29" s="234"/>
      <c r="I29" s="234"/>
      <c r="J29" s="234"/>
      <c r="K29" s="234"/>
      <c r="L29" s="2"/>
      <c r="M29" s="96" t="s">
        <v>22</v>
      </c>
      <c r="N29" s="96"/>
      <c r="O29" s="96"/>
      <c r="P29" s="96"/>
      <c r="Q29" s="96"/>
    </row>
    <row r="30" spans="1:17" ht="30" x14ac:dyDescent="0.25">
      <c r="A30" s="6"/>
      <c r="B30" s="17"/>
      <c r="C30" s="235" t="s">
        <v>13</v>
      </c>
      <c r="D30" s="236"/>
      <c r="E30" s="237"/>
      <c r="F30" s="112" t="s">
        <v>14</v>
      </c>
      <c r="G30" s="113" t="s">
        <v>15</v>
      </c>
      <c r="H30" s="114" t="s">
        <v>16</v>
      </c>
      <c r="I30" s="114" t="s">
        <v>17</v>
      </c>
      <c r="J30" s="114" t="s">
        <v>18</v>
      </c>
      <c r="K30" s="115" t="s">
        <v>19</v>
      </c>
      <c r="L30" s="2"/>
      <c r="M30" s="96"/>
      <c r="N30" s="96"/>
      <c r="O30" s="96"/>
      <c r="P30" s="96"/>
      <c r="Q30" s="96"/>
    </row>
    <row r="31" spans="1:17" ht="14.45" customHeight="1" x14ac:dyDescent="0.25">
      <c r="A31" s="6"/>
      <c r="B31" s="17"/>
      <c r="C31" s="238" t="s">
        <v>35</v>
      </c>
      <c r="D31" s="239"/>
      <c r="E31" s="240"/>
      <c r="F31" s="162"/>
      <c r="G31" s="164"/>
      <c r="H31" s="166" t="s">
        <v>36</v>
      </c>
      <c r="I31" s="167">
        <v>800000</v>
      </c>
      <c r="J31" s="169"/>
      <c r="K31" s="148">
        <v>800000</v>
      </c>
      <c r="L31" s="119"/>
      <c r="M31" s="96"/>
      <c r="N31" s="96"/>
      <c r="O31" s="96"/>
      <c r="P31" s="96"/>
      <c r="Q31" s="96"/>
    </row>
    <row r="32" spans="1:17" ht="14.45" customHeight="1" x14ac:dyDescent="0.25">
      <c r="A32" s="6"/>
      <c r="B32" s="17"/>
      <c r="C32" s="201" t="s">
        <v>37</v>
      </c>
      <c r="D32" s="202"/>
      <c r="E32" s="203"/>
      <c r="F32" s="163"/>
      <c r="G32" s="165"/>
      <c r="H32" s="166" t="s">
        <v>38</v>
      </c>
      <c r="I32" s="168">
        <v>500000</v>
      </c>
      <c r="J32" s="170">
        <v>400000</v>
      </c>
      <c r="K32" s="148">
        <v>900000</v>
      </c>
      <c r="L32" s="119"/>
      <c r="M32" s="93"/>
      <c r="N32" s="93"/>
      <c r="O32" s="93"/>
      <c r="P32" s="93"/>
      <c r="Q32" s="93"/>
    </row>
    <row r="33" spans="1:17" ht="15" customHeight="1" x14ac:dyDescent="0.25">
      <c r="A33" s="6"/>
      <c r="B33" s="17"/>
      <c r="C33" s="222"/>
      <c r="D33" s="223"/>
      <c r="E33" s="227"/>
      <c r="F33" s="32"/>
      <c r="G33" s="32"/>
      <c r="H33" s="33"/>
      <c r="I33" s="106"/>
      <c r="J33" s="107"/>
      <c r="K33" s="7" cm="1">
        <f t="array" ref="K33:L33">I33:J33</f>
        <v>0</v>
      </c>
      <c r="L33" s="119">
        <v>0</v>
      </c>
      <c r="M33" s="96"/>
      <c r="N33" s="96"/>
      <c r="O33" s="96"/>
      <c r="P33" s="96"/>
      <c r="Q33" s="96"/>
    </row>
    <row r="34" spans="1:17" ht="24.6" customHeight="1" x14ac:dyDescent="0.25">
      <c r="A34" s="6"/>
      <c r="B34" s="17"/>
      <c r="C34" s="245"/>
      <c r="D34" s="246"/>
      <c r="E34" s="247"/>
      <c r="F34" s="32"/>
      <c r="G34" s="34"/>
      <c r="H34" s="33"/>
      <c r="I34" s="27"/>
      <c r="J34" s="27"/>
      <c r="K34" s="7" cm="1">
        <f t="array" ref="K34:L34">I34:J34</f>
        <v>0</v>
      </c>
      <c r="L34" s="119">
        <v>0</v>
      </c>
      <c r="M34" s="125"/>
      <c r="N34" s="125"/>
      <c r="O34" s="125"/>
      <c r="P34" s="125"/>
      <c r="Q34" s="125"/>
    </row>
    <row r="35" spans="1:17" ht="14.45" customHeight="1" x14ac:dyDescent="0.25">
      <c r="A35" s="6"/>
      <c r="B35" s="17"/>
      <c r="C35" s="245"/>
      <c r="D35" s="246"/>
      <c r="E35" s="247"/>
      <c r="F35" s="32"/>
      <c r="G35" s="32"/>
      <c r="H35" s="29"/>
      <c r="I35" s="30"/>
      <c r="J35" s="30"/>
      <c r="K35" s="7" cm="1">
        <f t="array" ref="K35:L35">I35:J35</f>
        <v>0</v>
      </c>
      <c r="L35" s="119">
        <v>0</v>
      </c>
      <c r="M35" s="125"/>
      <c r="N35" s="125"/>
      <c r="O35" s="125"/>
      <c r="P35" s="125"/>
      <c r="Q35" s="125"/>
    </row>
    <row r="36" spans="1:17" x14ac:dyDescent="0.25">
      <c r="A36" s="6"/>
      <c r="B36" s="17"/>
      <c r="C36" s="245"/>
      <c r="D36" s="246"/>
      <c r="E36" s="247"/>
      <c r="F36" s="32"/>
      <c r="G36" s="32"/>
      <c r="H36" s="33"/>
      <c r="I36" s="30"/>
      <c r="J36" s="30"/>
      <c r="K36" s="7" cm="1">
        <f t="array" ref="K36:L36">I36:J36</f>
        <v>0</v>
      </c>
      <c r="L36" s="119">
        <v>0</v>
      </c>
      <c r="M36" s="125"/>
      <c r="N36" s="125"/>
      <c r="O36" s="125"/>
      <c r="P36" s="125"/>
      <c r="Q36" s="125"/>
    </row>
    <row r="37" spans="1:17" ht="15" customHeight="1" x14ac:dyDescent="0.25">
      <c r="A37" s="6"/>
      <c r="B37" s="17"/>
      <c r="C37" s="245"/>
      <c r="D37" s="246"/>
      <c r="E37" s="247"/>
      <c r="F37" s="32"/>
      <c r="G37" s="34"/>
      <c r="H37" s="33"/>
      <c r="I37" s="30"/>
      <c r="J37" s="30"/>
      <c r="K37" s="7" cm="1">
        <f t="array" ref="K37:L37">I37:J37</f>
        <v>0</v>
      </c>
      <c r="L37" s="119">
        <v>0</v>
      </c>
      <c r="M37" s="125"/>
      <c r="N37" s="125"/>
      <c r="O37" s="125"/>
      <c r="P37" s="125"/>
      <c r="Q37" s="125"/>
    </row>
    <row r="38" spans="1:17" x14ac:dyDescent="0.25">
      <c r="A38" s="6"/>
      <c r="B38" s="24"/>
      <c r="C38" s="228"/>
      <c r="D38" s="229"/>
      <c r="E38" s="230"/>
      <c r="F38" s="32"/>
      <c r="G38" s="28"/>
      <c r="H38" s="29"/>
      <c r="I38" s="30"/>
      <c r="J38" s="30"/>
      <c r="K38" s="7" cm="1">
        <f t="array" ref="K38:L38">I38:J38</f>
        <v>0</v>
      </c>
      <c r="L38" s="119">
        <v>0</v>
      </c>
      <c r="M38" s="125"/>
      <c r="N38" s="125"/>
      <c r="O38" s="125"/>
      <c r="P38" s="125"/>
      <c r="Q38" s="125"/>
    </row>
    <row r="39" spans="1:17" ht="16.7" customHeight="1" x14ac:dyDescent="0.25">
      <c r="A39" s="6"/>
      <c r="B39" s="17"/>
      <c r="C39" s="231" t="s">
        <v>23</v>
      </c>
      <c r="D39" s="232"/>
      <c r="E39" s="232"/>
      <c r="F39" s="232"/>
      <c r="G39" s="232"/>
      <c r="H39" s="233"/>
      <c r="I39" s="98">
        <v>1300000</v>
      </c>
      <c r="J39" s="98">
        <v>400000</v>
      </c>
      <c r="K39" s="99">
        <v>1700000</v>
      </c>
      <c r="L39" s="2"/>
      <c r="M39" s="125"/>
      <c r="N39" s="125"/>
      <c r="O39" s="125"/>
      <c r="P39" s="125"/>
      <c r="Q39" s="125"/>
    </row>
    <row r="40" spans="1:17" ht="15.75" customHeight="1" x14ac:dyDescent="0.25">
      <c r="A40" s="6"/>
      <c r="B40" s="16"/>
      <c r="C40" s="116"/>
      <c r="D40" s="116"/>
      <c r="E40" s="116"/>
      <c r="F40" s="116"/>
      <c r="G40" s="116"/>
      <c r="H40" s="117"/>
      <c r="I40" s="117"/>
      <c r="J40" s="117"/>
      <c r="K40" s="101"/>
      <c r="L40" s="2"/>
      <c r="M40" s="93"/>
      <c r="N40" s="93"/>
      <c r="O40" s="93"/>
      <c r="P40" s="93"/>
      <c r="Q40" s="93"/>
    </row>
    <row r="41" spans="1:17" x14ac:dyDescent="0.25">
      <c r="A41" s="6"/>
      <c r="B41" s="16"/>
      <c r="C41" s="234" t="s">
        <v>24</v>
      </c>
      <c r="D41" s="234"/>
      <c r="E41" s="234"/>
      <c r="F41" s="234"/>
      <c r="G41" s="234"/>
      <c r="H41" s="234"/>
      <c r="I41" s="234"/>
      <c r="J41" s="234"/>
      <c r="K41" s="234"/>
      <c r="L41" s="2"/>
      <c r="M41" s="248"/>
      <c r="N41" s="248"/>
      <c r="O41" s="248"/>
      <c r="P41" s="248"/>
      <c r="Q41" s="248"/>
    </row>
    <row r="42" spans="1:17" ht="30" x14ac:dyDescent="0.25">
      <c r="A42" s="6"/>
      <c r="B42" s="17"/>
      <c r="C42" s="236" t="s">
        <v>25</v>
      </c>
      <c r="D42" s="236"/>
      <c r="E42" s="236"/>
      <c r="F42" s="236"/>
      <c r="G42" s="237"/>
      <c r="H42" s="114" t="s">
        <v>26</v>
      </c>
      <c r="I42" s="114" t="s">
        <v>17</v>
      </c>
      <c r="J42" s="114" t="s">
        <v>18</v>
      </c>
      <c r="K42" s="118" t="s">
        <v>19</v>
      </c>
      <c r="L42" s="2"/>
      <c r="M42" s="248"/>
      <c r="N42" s="248"/>
      <c r="O42" s="248"/>
      <c r="P42" s="248"/>
      <c r="Q42" s="248"/>
    </row>
    <row r="43" spans="1:17" ht="15" customHeight="1" x14ac:dyDescent="0.25">
      <c r="A43" s="6"/>
      <c r="B43" s="17"/>
      <c r="C43" s="261" t="s">
        <v>39</v>
      </c>
      <c r="D43" s="262"/>
      <c r="E43" s="262"/>
      <c r="F43" s="262"/>
      <c r="G43" s="262"/>
      <c r="H43" s="108" t="s">
        <v>40</v>
      </c>
      <c r="I43" s="105">
        <v>625000</v>
      </c>
      <c r="J43" s="91">
        <v>9375000</v>
      </c>
      <c r="K43" s="92">
        <f>SUM(I43:J43)</f>
        <v>10000000</v>
      </c>
      <c r="L43" s="2"/>
      <c r="M43" s="93"/>
      <c r="N43" s="93"/>
      <c r="O43" s="93"/>
      <c r="P43" s="93"/>
      <c r="Q43" s="93"/>
    </row>
    <row r="44" spans="1:17" ht="15" customHeight="1" x14ac:dyDescent="0.25">
      <c r="A44" s="6"/>
      <c r="B44" s="17"/>
      <c r="C44" s="263" t="s">
        <v>41</v>
      </c>
      <c r="D44" s="264"/>
      <c r="E44" s="264"/>
      <c r="F44" s="264"/>
      <c r="G44" s="265"/>
      <c r="H44" s="105" t="s">
        <v>40</v>
      </c>
      <c r="I44" s="109">
        <v>20000</v>
      </c>
      <c r="J44" s="109">
        <v>500000</v>
      </c>
      <c r="K44" s="92">
        <v>520000</v>
      </c>
      <c r="L44" s="2"/>
      <c r="M44" s="244"/>
      <c r="N44" s="244"/>
      <c r="O44" s="244"/>
      <c r="P44" s="244"/>
      <c r="Q44" s="244"/>
    </row>
    <row r="45" spans="1:17" ht="15" customHeight="1" x14ac:dyDescent="0.25">
      <c r="A45" s="6"/>
      <c r="B45" s="17"/>
      <c r="C45" s="252" t="s">
        <v>42</v>
      </c>
      <c r="D45" s="253"/>
      <c r="E45" s="253"/>
      <c r="F45" s="253"/>
      <c r="G45" s="254"/>
      <c r="H45" s="29" t="s">
        <v>43</v>
      </c>
      <c r="I45" s="106">
        <v>50000</v>
      </c>
      <c r="J45" s="107">
        <v>15000</v>
      </c>
      <c r="K45" s="7">
        <f t="shared" ref="K45:K50" si="0">SUM(I45:J45)</f>
        <v>65000</v>
      </c>
      <c r="L45" s="2"/>
      <c r="M45" s="93"/>
      <c r="N45" s="93"/>
      <c r="O45" s="93"/>
      <c r="P45" s="93"/>
      <c r="Q45" s="93"/>
    </row>
    <row r="46" spans="1:17" x14ac:dyDescent="0.25">
      <c r="A46" s="6"/>
      <c r="B46" s="17"/>
      <c r="C46" s="255" t="s">
        <v>44</v>
      </c>
      <c r="D46" s="256"/>
      <c r="E46" s="256"/>
      <c r="F46" s="256"/>
      <c r="G46" s="257"/>
      <c r="H46" s="33" t="s">
        <v>36</v>
      </c>
      <c r="I46" s="30">
        <v>350000</v>
      </c>
      <c r="J46" s="30">
        <v>0</v>
      </c>
      <c r="K46" s="7">
        <f t="shared" si="0"/>
        <v>350000</v>
      </c>
      <c r="L46" s="2"/>
      <c r="M46" s="4"/>
      <c r="N46" s="4"/>
      <c r="O46" s="4"/>
      <c r="P46" s="4"/>
      <c r="Q46" s="4"/>
    </row>
    <row r="47" spans="1:17" ht="15" customHeight="1" x14ac:dyDescent="0.25">
      <c r="A47" s="6"/>
      <c r="B47" s="17"/>
      <c r="C47" s="255" t="s">
        <v>45</v>
      </c>
      <c r="D47" s="256"/>
      <c r="E47" s="256"/>
      <c r="F47" s="256"/>
      <c r="G47" s="257"/>
      <c r="H47" s="29" t="s">
        <v>36</v>
      </c>
      <c r="I47" s="30">
        <v>25000</v>
      </c>
      <c r="J47" s="30"/>
      <c r="K47" s="7">
        <f t="shared" si="0"/>
        <v>25000</v>
      </c>
      <c r="L47" s="2"/>
    </row>
    <row r="48" spans="1:17" x14ac:dyDescent="0.25">
      <c r="A48" s="6"/>
      <c r="B48" s="17"/>
      <c r="C48" s="255" t="s">
        <v>46</v>
      </c>
      <c r="D48" s="256"/>
      <c r="E48" s="256"/>
      <c r="F48" s="256"/>
      <c r="G48" s="257"/>
      <c r="H48" s="33" t="s">
        <v>36</v>
      </c>
      <c r="I48" s="30">
        <v>80000</v>
      </c>
      <c r="J48" s="30"/>
      <c r="K48" s="7">
        <f t="shared" si="0"/>
        <v>80000</v>
      </c>
      <c r="L48" s="2"/>
    </row>
    <row r="49" spans="1:12" x14ac:dyDescent="0.25">
      <c r="A49" s="6"/>
      <c r="B49" s="17"/>
      <c r="C49" s="255"/>
      <c r="D49" s="256"/>
      <c r="E49" s="256"/>
      <c r="F49" s="256"/>
      <c r="G49" s="257"/>
      <c r="H49" s="33"/>
      <c r="I49" s="30"/>
      <c r="J49" s="30"/>
      <c r="K49" s="7">
        <f t="shared" si="0"/>
        <v>0</v>
      </c>
      <c r="L49" s="2"/>
    </row>
    <row r="50" spans="1:12" x14ac:dyDescent="0.25">
      <c r="A50" s="6"/>
      <c r="B50" s="24"/>
      <c r="C50" s="258"/>
      <c r="D50" s="259"/>
      <c r="E50" s="259"/>
      <c r="F50" s="259"/>
      <c r="G50" s="260"/>
      <c r="H50" s="29"/>
      <c r="I50" s="30"/>
      <c r="J50" s="30"/>
      <c r="K50" s="8">
        <f t="shared" si="0"/>
        <v>0</v>
      </c>
      <c r="L50" s="2"/>
    </row>
    <row r="51" spans="1:12" x14ac:dyDescent="0.25">
      <c r="B51" s="18"/>
      <c r="C51" s="251" t="s">
        <v>27</v>
      </c>
      <c r="D51" s="251"/>
      <c r="E51" s="251"/>
      <c r="F51" s="251"/>
      <c r="G51" s="251"/>
      <c r="H51" s="97"/>
      <c r="I51" s="98">
        <v>1150000</v>
      </c>
      <c r="J51" s="98">
        <v>9890000</v>
      </c>
      <c r="K51" s="100">
        <v>11040000</v>
      </c>
      <c r="L51" s="2"/>
    </row>
    <row r="52" spans="1:12" x14ac:dyDescent="0.25">
      <c r="B52" s="19"/>
      <c r="C52" s="4"/>
      <c r="D52" s="4"/>
      <c r="E52" s="4"/>
      <c r="F52" s="4"/>
      <c r="G52" s="4"/>
      <c r="H52" s="4"/>
      <c r="I52" s="4"/>
      <c r="J52" s="4"/>
      <c r="K52" s="4"/>
      <c r="L52" s="4"/>
    </row>
  </sheetData>
  <mergeCells count="49">
    <mergeCell ref="M10:Q10"/>
    <mergeCell ref="C37:E37"/>
    <mergeCell ref="M6:Q6"/>
    <mergeCell ref="M7:P7"/>
    <mergeCell ref="M8:P8"/>
    <mergeCell ref="C23:E23"/>
    <mergeCell ref="C24:E24"/>
    <mergeCell ref="C17:H17"/>
    <mergeCell ref="C11:H11"/>
    <mergeCell ref="C12:H12"/>
    <mergeCell ref="C13:H13"/>
    <mergeCell ref="C16:H16"/>
    <mergeCell ref="M9:P9"/>
    <mergeCell ref="C6:J6"/>
    <mergeCell ref="C8:J8"/>
    <mergeCell ref="C9:H9"/>
    <mergeCell ref="C10:H10"/>
    <mergeCell ref="C51:G51"/>
    <mergeCell ref="C30:E30"/>
    <mergeCell ref="C32:E32"/>
    <mergeCell ref="C33:E33"/>
    <mergeCell ref="C34:E34"/>
    <mergeCell ref="C35:E35"/>
    <mergeCell ref="C46:G46"/>
    <mergeCell ref="C36:E36"/>
    <mergeCell ref="C38:E38"/>
    <mergeCell ref="C50:G50"/>
    <mergeCell ref="C42:G42"/>
    <mergeCell ref="C47:G47"/>
    <mergeCell ref="C48:G48"/>
    <mergeCell ref="M11:Q11"/>
    <mergeCell ref="C21:E21"/>
    <mergeCell ref="M14:Q28"/>
    <mergeCell ref="M44:Q44"/>
    <mergeCell ref="C31:E31"/>
    <mergeCell ref="M41:Q42"/>
    <mergeCell ref="C20:E20"/>
    <mergeCell ref="C26:E26"/>
    <mergeCell ref="C29:K29"/>
    <mergeCell ref="C25:E25"/>
    <mergeCell ref="C22:E22"/>
    <mergeCell ref="C27:H27"/>
    <mergeCell ref="C19:K19"/>
    <mergeCell ref="C39:H39"/>
    <mergeCell ref="C43:G43"/>
    <mergeCell ref="C49:G49"/>
    <mergeCell ref="C41:K41"/>
    <mergeCell ref="C45:G45"/>
    <mergeCell ref="C44:G44"/>
  </mergeCells>
  <pageMargins left="0.25" right="0.25"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BEF12-1719-41AA-88F1-17062F93A904}">
  <sheetPr>
    <tabColor theme="4"/>
  </sheetPr>
  <dimension ref="B2:AF68"/>
  <sheetViews>
    <sheetView zoomScale="90" zoomScaleNormal="90" workbookViewId="0">
      <selection activeCell="C8" sqref="C8"/>
    </sheetView>
  </sheetViews>
  <sheetFormatPr defaultColWidth="9.140625" defaultRowHeight="15" x14ac:dyDescent="0.25"/>
  <cols>
    <col min="1" max="1" width="2.7109375" style="1" customWidth="1"/>
    <col min="2" max="2" width="2.7109375" style="37" customWidth="1"/>
    <col min="3" max="3" width="6" style="37" customWidth="1"/>
    <col min="4" max="4" width="25.7109375" style="1" customWidth="1"/>
    <col min="5" max="6" width="15.7109375" style="23" customWidth="1"/>
    <col min="7" max="21" width="8.7109375" style="23" customWidth="1"/>
    <col min="22" max="22" width="2.7109375" style="1" customWidth="1"/>
    <col min="23" max="32" width="5.7109375" style="1" customWidth="1"/>
    <col min="33" max="16384" width="9.140625" style="1"/>
  </cols>
  <sheetData>
    <row r="2" spans="2:24" x14ac:dyDescent="0.25">
      <c r="B2" s="36"/>
      <c r="C2" s="39"/>
      <c r="D2" s="38"/>
      <c r="E2" s="38"/>
      <c r="F2" s="38"/>
      <c r="G2" s="38"/>
      <c r="H2" s="38"/>
      <c r="I2" s="38"/>
      <c r="J2" s="38"/>
      <c r="K2" s="38"/>
      <c r="L2" s="38"/>
      <c r="M2" s="38"/>
      <c r="N2" s="38"/>
      <c r="O2" s="38"/>
      <c r="P2" s="38"/>
      <c r="Q2" s="38"/>
      <c r="R2" s="38"/>
      <c r="S2" s="38"/>
      <c r="T2" s="38"/>
      <c r="U2" s="38"/>
      <c r="V2" s="11"/>
    </row>
    <row r="3" spans="2:24" x14ac:dyDescent="0.25">
      <c r="B3" s="15"/>
      <c r="C3" s="16"/>
      <c r="D3" s="25"/>
      <c r="E3" s="25"/>
      <c r="F3" s="25"/>
      <c r="G3" s="25"/>
      <c r="H3" s="25"/>
      <c r="I3" s="25"/>
      <c r="J3" s="25"/>
      <c r="K3" s="25"/>
      <c r="L3" s="25"/>
      <c r="M3" s="25"/>
      <c r="N3" s="25"/>
      <c r="O3" s="25"/>
      <c r="P3" s="25"/>
      <c r="Q3" s="25"/>
      <c r="R3" s="25"/>
      <c r="S3" s="25"/>
      <c r="T3" s="25"/>
      <c r="U3" s="25"/>
      <c r="V3" s="3"/>
    </row>
    <row r="4" spans="2:24" x14ac:dyDescent="0.25">
      <c r="B4" s="15"/>
      <c r="C4" s="16"/>
      <c r="D4" s="25"/>
      <c r="E4" s="25"/>
      <c r="F4" s="25"/>
      <c r="G4" s="25"/>
      <c r="H4" s="25"/>
      <c r="I4" s="25"/>
      <c r="J4" s="25"/>
      <c r="K4" s="25"/>
      <c r="L4" s="25"/>
      <c r="M4" s="25"/>
      <c r="N4" s="25"/>
      <c r="O4" s="25"/>
      <c r="P4" s="25"/>
      <c r="Q4" s="25"/>
      <c r="R4" s="25"/>
      <c r="S4" s="25"/>
      <c r="T4" s="25"/>
      <c r="U4" s="25"/>
      <c r="V4" s="3"/>
    </row>
    <row r="5" spans="2:24" ht="15.75" thickBot="1" x14ac:dyDescent="0.3">
      <c r="B5" s="15"/>
      <c r="C5" s="16"/>
      <c r="D5" s="25"/>
      <c r="E5" s="25"/>
      <c r="F5" s="25"/>
      <c r="G5" s="25"/>
      <c r="H5" s="25"/>
      <c r="I5" s="25"/>
      <c r="J5" s="25"/>
      <c r="K5" s="25"/>
      <c r="L5" s="25"/>
      <c r="M5" s="25"/>
      <c r="N5" s="25"/>
      <c r="O5" s="25"/>
      <c r="P5" s="25"/>
      <c r="Q5" s="25"/>
      <c r="R5" s="25"/>
      <c r="S5" s="25"/>
      <c r="T5" s="25"/>
      <c r="U5" s="25"/>
      <c r="V5" s="3"/>
    </row>
    <row r="6" spans="2:24" ht="19.5" thickBot="1" x14ac:dyDescent="0.35">
      <c r="B6" s="18"/>
      <c r="C6" s="177" t="s">
        <v>47</v>
      </c>
      <c r="D6" s="178"/>
      <c r="E6" s="178"/>
      <c r="F6" s="178"/>
      <c r="G6" s="178"/>
      <c r="H6" s="178"/>
      <c r="I6" s="178"/>
      <c r="J6" s="178"/>
      <c r="K6" s="178"/>
      <c r="L6" s="178"/>
      <c r="M6" s="178"/>
      <c r="N6" s="178"/>
      <c r="O6" s="178"/>
      <c r="P6" s="178"/>
      <c r="Q6" s="178"/>
      <c r="R6" s="178"/>
      <c r="S6" s="178"/>
      <c r="T6" s="178"/>
      <c r="U6" s="193"/>
      <c r="V6" s="13"/>
    </row>
    <row r="7" spans="2:24" x14ac:dyDescent="0.25">
      <c r="B7" s="41"/>
      <c r="C7" s="42"/>
      <c r="D7" s="2"/>
      <c r="E7" s="25"/>
      <c r="F7" s="25"/>
      <c r="G7" s="25"/>
      <c r="H7" s="25"/>
      <c r="I7" s="25"/>
      <c r="J7" s="25"/>
      <c r="K7" s="25"/>
      <c r="L7" s="25"/>
      <c r="M7" s="25"/>
      <c r="N7" s="25"/>
      <c r="O7" s="25"/>
      <c r="P7" s="25"/>
      <c r="Q7" s="25"/>
      <c r="R7" s="25"/>
      <c r="S7" s="25"/>
      <c r="T7" s="25"/>
      <c r="U7" s="25"/>
      <c r="V7" s="3"/>
    </row>
    <row r="8" spans="2:24" ht="24" thickBot="1" x14ac:dyDescent="0.4">
      <c r="B8" s="41"/>
      <c r="C8" s="94" t="s">
        <v>48</v>
      </c>
      <c r="D8" s="2"/>
      <c r="E8" s="25"/>
      <c r="F8" s="25"/>
      <c r="G8" s="25"/>
      <c r="H8" s="25"/>
      <c r="I8" s="25"/>
      <c r="J8" s="25"/>
      <c r="K8" s="25"/>
      <c r="L8" s="25"/>
      <c r="M8" s="25"/>
      <c r="N8" s="25"/>
      <c r="O8" s="25"/>
      <c r="P8" s="25"/>
      <c r="Q8" s="25"/>
      <c r="R8" s="25"/>
      <c r="S8" s="25"/>
      <c r="T8" s="25"/>
      <c r="U8" s="25"/>
      <c r="V8" s="3"/>
    </row>
    <row r="9" spans="2:24" s="22" customFormat="1" x14ac:dyDescent="0.25">
      <c r="B9" s="43"/>
      <c r="C9" s="49"/>
      <c r="D9" s="50"/>
      <c r="E9" s="270" t="s">
        <v>49</v>
      </c>
      <c r="F9" s="270" t="s">
        <v>50</v>
      </c>
      <c r="G9" s="51" t="s">
        <v>51</v>
      </c>
      <c r="H9" s="50"/>
      <c r="I9" s="50"/>
      <c r="J9" s="50"/>
      <c r="K9" s="50"/>
      <c r="L9" s="50"/>
      <c r="M9" s="50"/>
      <c r="N9" s="50"/>
      <c r="O9" s="50"/>
      <c r="P9" s="50"/>
      <c r="Q9" s="50"/>
      <c r="R9" s="50"/>
      <c r="S9" s="50"/>
      <c r="T9" s="50"/>
      <c r="U9" s="52"/>
      <c r="V9" s="44"/>
    </row>
    <row r="10" spans="2:24" s="40" customFormat="1" x14ac:dyDescent="0.25">
      <c r="B10" s="45"/>
      <c r="C10" s="53"/>
      <c r="D10" s="58" t="s">
        <v>52</v>
      </c>
      <c r="E10" s="271"/>
      <c r="F10" s="271"/>
      <c r="G10" s="62">
        <v>1</v>
      </c>
      <c r="H10" s="63">
        <v>2</v>
      </c>
      <c r="I10" s="63">
        <v>3</v>
      </c>
      <c r="J10" s="63">
        <v>4</v>
      </c>
      <c r="K10" s="63">
        <v>5</v>
      </c>
      <c r="L10" s="63">
        <v>6</v>
      </c>
      <c r="M10" s="63">
        <v>7</v>
      </c>
      <c r="N10" s="63">
        <v>8</v>
      </c>
      <c r="O10" s="63">
        <v>9</v>
      </c>
      <c r="P10" s="63">
        <v>10</v>
      </c>
      <c r="Q10" s="63">
        <v>11</v>
      </c>
      <c r="R10" s="63">
        <v>12</v>
      </c>
      <c r="S10" s="63">
        <v>13</v>
      </c>
      <c r="T10" s="63">
        <v>14</v>
      </c>
      <c r="U10" s="64">
        <v>15</v>
      </c>
      <c r="V10" s="46"/>
    </row>
    <row r="11" spans="2:24" x14ac:dyDescent="0.25">
      <c r="B11" s="41"/>
      <c r="C11" s="272" t="s">
        <v>53</v>
      </c>
      <c r="D11" s="54" t="str">
        <f>IF(LEN('Attachment D - Example Budget'!C22)&gt;0,'Attachment D - Example Budget'!C22,"")</f>
        <v>School Business Administrator</v>
      </c>
      <c r="E11" s="59">
        <f>'Attachment D - Example Budget'!G22</f>
        <v>200</v>
      </c>
      <c r="F11" s="59">
        <f>E11-SUM(G11:U11)</f>
        <v>200</v>
      </c>
      <c r="G11" s="70"/>
      <c r="H11" s="68"/>
      <c r="I11" s="68"/>
      <c r="J11" s="68"/>
      <c r="K11" s="68"/>
      <c r="L11" s="68"/>
      <c r="M11" s="68"/>
      <c r="N11" s="68"/>
      <c r="O11" s="68"/>
      <c r="P11" s="68"/>
      <c r="Q11" s="68"/>
      <c r="R11" s="68"/>
      <c r="S11" s="68"/>
      <c r="T11" s="68"/>
      <c r="U11" s="71"/>
      <c r="V11" s="3"/>
    </row>
    <row r="12" spans="2:24" x14ac:dyDescent="0.25">
      <c r="B12" s="41"/>
      <c r="C12" s="273"/>
      <c r="D12" s="55" t="str">
        <f>IF(LEN('Attachment D - Example Budget'!C23)&gt;0,'Attachment D - Example Budget'!C23,"")</f>
        <v/>
      </c>
      <c r="E12" s="60">
        <f>'Attachment D - Example Budget'!G23</f>
        <v>0</v>
      </c>
      <c r="F12" s="60">
        <f t="shared" ref="F12:F40" si="0">E12-SUM(G12:U12)</f>
        <v>0</v>
      </c>
      <c r="G12" s="72"/>
      <c r="H12" s="69"/>
      <c r="I12" s="69"/>
      <c r="J12" s="69"/>
      <c r="K12" s="69"/>
      <c r="L12" s="69"/>
      <c r="M12" s="69"/>
      <c r="N12" s="69"/>
      <c r="O12" s="69"/>
      <c r="P12" s="69"/>
      <c r="Q12" s="69"/>
      <c r="R12" s="69"/>
      <c r="S12" s="69"/>
      <c r="T12" s="69"/>
      <c r="U12" s="73"/>
      <c r="V12" s="3"/>
      <c r="X12" s="21"/>
    </row>
    <row r="13" spans="2:24" x14ac:dyDescent="0.25">
      <c r="B13" s="41"/>
      <c r="C13" s="273"/>
      <c r="D13" s="55" t="str">
        <f>IF(LEN('Attachment D - Example Budget'!C24)&gt;0,'Attachment D - Example Budget'!C24,"")</f>
        <v/>
      </c>
      <c r="E13" s="60">
        <f>'Attachment D - Example Budget'!G24</f>
        <v>0</v>
      </c>
      <c r="F13" s="60">
        <f t="shared" si="0"/>
        <v>0</v>
      </c>
      <c r="G13" s="72"/>
      <c r="H13" s="69"/>
      <c r="I13" s="69"/>
      <c r="J13" s="69"/>
      <c r="K13" s="69"/>
      <c r="L13" s="69"/>
      <c r="M13" s="69"/>
      <c r="N13" s="69"/>
      <c r="O13" s="69"/>
      <c r="P13" s="69"/>
      <c r="Q13" s="69"/>
      <c r="R13" s="69"/>
      <c r="S13" s="69"/>
      <c r="T13" s="69"/>
      <c r="U13" s="73"/>
      <c r="V13" s="3"/>
    </row>
    <row r="14" spans="2:24" x14ac:dyDescent="0.25">
      <c r="B14" s="41"/>
      <c r="C14" s="273"/>
      <c r="D14" s="55" t="e">
        <f>IF(LEN('Attachment D - Example Budget'!#REF!)&gt;0,'Attachment D - Example Budget'!#REF!,"")</f>
        <v>#REF!</v>
      </c>
      <c r="E14" s="60" t="e">
        <f>'Attachment D - Example Budget'!#REF!</f>
        <v>#REF!</v>
      </c>
      <c r="F14" s="60" t="e">
        <f t="shared" si="0"/>
        <v>#REF!</v>
      </c>
      <c r="G14" s="72"/>
      <c r="H14" s="69"/>
      <c r="I14" s="69"/>
      <c r="J14" s="69"/>
      <c r="K14" s="69"/>
      <c r="L14" s="69"/>
      <c r="M14" s="69"/>
      <c r="N14" s="69"/>
      <c r="O14" s="69"/>
      <c r="P14" s="69"/>
      <c r="Q14" s="69"/>
      <c r="R14" s="69"/>
      <c r="S14" s="69"/>
      <c r="T14" s="69"/>
      <c r="U14" s="73"/>
      <c r="V14" s="3"/>
    </row>
    <row r="15" spans="2:24" x14ac:dyDescent="0.25">
      <c r="B15" s="41"/>
      <c r="C15" s="275"/>
      <c r="D15" s="55" t="e">
        <f>IF(LEN('Attachment D - Example Budget'!#REF!)&gt;0,'Attachment D - Example Budget'!#REF!,"")</f>
        <v>#REF!</v>
      </c>
      <c r="E15" s="60" t="e">
        <f>'Attachment D - Example Budget'!#REF!</f>
        <v>#REF!</v>
      </c>
      <c r="F15" s="60" t="e">
        <f t="shared" ref="F15:F19" si="1">E15-SUM(G15:U15)</f>
        <v>#REF!</v>
      </c>
      <c r="G15" s="72"/>
      <c r="H15" s="69"/>
      <c r="I15" s="69"/>
      <c r="J15" s="69"/>
      <c r="K15" s="69"/>
      <c r="L15" s="69"/>
      <c r="M15" s="69"/>
      <c r="N15" s="69"/>
      <c r="O15" s="69"/>
      <c r="P15" s="69"/>
      <c r="Q15" s="69"/>
      <c r="R15" s="69"/>
      <c r="S15" s="69"/>
      <c r="T15" s="69"/>
      <c r="U15" s="73"/>
      <c r="V15" s="3"/>
      <c r="X15" s="21"/>
    </row>
    <row r="16" spans="2:24" x14ac:dyDescent="0.25">
      <c r="B16" s="41"/>
      <c r="C16" s="275"/>
      <c r="D16" s="55" t="e">
        <f>IF(LEN('Attachment D - Example Budget'!#REF!)&gt;0,'Attachment D - Example Budget'!#REF!,"")</f>
        <v>#REF!</v>
      </c>
      <c r="E16" s="60" t="e">
        <f>'Attachment D - Example Budget'!#REF!</f>
        <v>#REF!</v>
      </c>
      <c r="F16" s="60" t="e">
        <f t="shared" si="1"/>
        <v>#REF!</v>
      </c>
      <c r="G16" s="72"/>
      <c r="H16" s="69"/>
      <c r="I16" s="69"/>
      <c r="J16" s="69"/>
      <c r="K16" s="69"/>
      <c r="L16" s="69"/>
      <c r="M16" s="69"/>
      <c r="N16" s="69"/>
      <c r="O16" s="69"/>
      <c r="P16" s="69"/>
      <c r="Q16" s="69"/>
      <c r="R16" s="69"/>
      <c r="S16" s="69"/>
      <c r="T16" s="69"/>
      <c r="U16" s="73"/>
      <c r="V16" s="3"/>
    </row>
    <row r="17" spans="2:24" x14ac:dyDescent="0.25">
      <c r="B17" s="41"/>
      <c r="C17" s="275"/>
      <c r="D17" s="55" t="e">
        <f>IF(LEN('Attachment D - Example Budget'!#REF!)&gt;0,'Attachment D - Example Budget'!#REF!,"")</f>
        <v>#REF!</v>
      </c>
      <c r="E17" s="60" t="e">
        <f>'Attachment D - Example Budget'!#REF!</f>
        <v>#REF!</v>
      </c>
      <c r="F17" s="60" t="e">
        <f t="shared" ref="F17:F18" si="2">E17-SUM(G17:U17)</f>
        <v>#REF!</v>
      </c>
      <c r="G17" s="72"/>
      <c r="H17" s="69"/>
      <c r="I17" s="69"/>
      <c r="J17" s="69"/>
      <c r="K17" s="69"/>
      <c r="L17" s="69"/>
      <c r="M17" s="69"/>
      <c r="N17" s="69"/>
      <c r="O17" s="69"/>
      <c r="P17" s="69"/>
      <c r="Q17" s="69"/>
      <c r="R17" s="69"/>
      <c r="S17" s="69"/>
      <c r="T17" s="69"/>
      <c r="U17" s="73"/>
      <c r="V17" s="3"/>
      <c r="X17" s="21"/>
    </row>
    <row r="18" spans="2:24" x14ac:dyDescent="0.25">
      <c r="B18" s="41"/>
      <c r="C18" s="275"/>
      <c r="D18" s="55" t="str">
        <f>IF(LEN('Attachment D - Example Budget'!C25)&gt;0,'Attachment D - Example Budget'!C25,"")</f>
        <v/>
      </c>
      <c r="E18" s="60">
        <f>'Attachment D - Example Budget'!G25</f>
        <v>0</v>
      </c>
      <c r="F18" s="60">
        <f t="shared" si="2"/>
        <v>0</v>
      </c>
      <c r="G18" s="72"/>
      <c r="H18" s="69"/>
      <c r="I18" s="69"/>
      <c r="J18" s="69"/>
      <c r="K18" s="69"/>
      <c r="L18" s="69"/>
      <c r="M18" s="69"/>
      <c r="N18" s="69"/>
      <c r="O18" s="69"/>
      <c r="P18" s="69"/>
      <c r="Q18" s="69"/>
      <c r="R18" s="69"/>
      <c r="S18" s="69"/>
      <c r="T18" s="69"/>
      <c r="U18" s="73"/>
      <c r="V18" s="3"/>
    </row>
    <row r="19" spans="2:24" x14ac:dyDescent="0.25">
      <c r="B19" s="41"/>
      <c r="C19" s="275"/>
      <c r="D19" s="55" t="e">
        <f>IF(LEN('Attachment D - Example Budget'!#REF!)&gt;0,'Attachment D - Example Budget'!#REF!,"")</f>
        <v>#REF!</v>
      </c>
      <c r="E19" s="60" t="e">
        <f>'Attachment D - Example Budget'!#REF!</f>
        <v>#REF!</v>
      </c>
      <c r="F19" s="60" t="e">
        <f t="shared" si="1"/>
        <v>#REF!</v>
      </c>
      <c r="G19" s="72"/>
      <c r="H19" s="69"/>
      <c r="I19" s="69"/>
      <c r="J19" s="69"/>
      <c r="K19" s="69"/>
      <c r="L19" s="69"/>
      <c r="M19" s="69"/>
      <c r="N19" s="69"/>
      <c r="O19" s="69"/>
      <c r="P19" s="69"/>
      <c r="Q19" s="69"/>
      <c r="R19" s="69"/>
      <c r="S19" s="69"/>
      <c r="T19" s="69"/>
      <c r="U19" s="73"/>
      <c r="V19" s="3"/>
    </row>
    <row r="20" spans="2:24" x14ac:dyDescent="0.25">
      <c r="B20" s="41"/>
      <c r="C20" s="274"/>
      <c r="D20" s="56" t="str">
        <f>IF(LEN('Attachment D - Example Budget'!C26)&gt;0,'Attachment D - Example Budget'!C26,"")</f>
        <v/>
      </c>
      <c r="E20" s="61">
        <f>'Attachment D - Example Budget'!G26</f>
        <v>0</v>
      </c>
      <c r="F20" s="61">
        <f t="shared" si="0"/>
        <v>0</v>
      </c>
      <c r="G20" s="74"/>
      <c r="H20" s="75"/>
      <c r="I20" s="75"/>
      <c r="J20" s="75"/>
      <c r="K20" s="75"/>
      <c r="L20" s="75"/>
      <c r="M20" s="75"/>
      <c r="N20" s="75"/>
      <c r="O20" s="75"/>
      <c r="P20" s="75"/>
      <c r="Q20" s="75"/>
      <c r="R20" s="75"/>
      <c r="S20" s="75"/>
      <c r="T20" s="75"/>
      <c r="U20" s="76"/>
      <c r="V20" s="3"/>
    </row>
    <row r="21" spans="2:24" x14ac:dyDescent="0.25">
      <c r="B21" s="41"/>
      <c r="C21" s="272" t="s">
        <v>54</v>
      </c>
      <c r="D21" s="54" t="str">
        <f>IF(LEN('Attachment D - Example Budget'!C32)&gt;0,'Attachment D - Example Budget'!C32,"")</f>
        <v>Utility service upgrades</v>
      </c>
      <c r="E21" s="59">
        <f>'Attachment D - Example Budget'!G32</f>
        <v>0</v>
      </c>
      <c r="F21" s="59">
        <f t="shared" si="0"/>
        <v>0</v>
      </c>
      <c r="G21" s="70"/>
      <c r="H21" s="68"/>
      <c r="I21" s="68"/>
      <c r="J21" s="68"/>
      <c r="K21" s="68"/>
      <c r="L21" s="68"/>
      <c r="M21" s="68"/>
      <c r="N21" s="68"/>
      <c r="O21" s="68"/>
      <c r="P21" s="68"/>
      <c r="Q21" s="68"/>
      <c r="R21" s="68"/>
      <c r="S21" s="68"/>
      <c r="T21" s="68"/>
      <c r="U21" s="71"/>
      <c r="V21" s="3"/>
    </row>
    <row r="22" spans="2:24" x14ac:dyDescent="0.25">
      <c r="B22" s="41"/>
      <c r="C22" s="273"/>
      <c r="D22" s="55" t="str">
        <f>IF(LEN('Attachment D - Example Budget'!C33)&gt;0,'Attachment D - Example Budget'!C33,"")</f>
        <v/>
      </c>
      <c r="E22" s="60">
        <f>'Attachment D - Example Budget'!G33</f>
        <v>0</v>
      </c>
      <c r="F22" s="60">
        <f t="shared" si="0"/>
        <v>0</v>
      </c>
      <c r="G22" s="72"/>
      <c r="H22" s="69"/>
      <c r="I22" s="69"/>
      <c r="J22" s="69"/>
      <c r="K22" s="69"/>
      <c r="L22" s="69"/>
      <c r="M22" s="69"/>
      <c r="N22" s="69"/>
      <c r="O22" s="69"/>
      <c r="P22" s="69"/>
      <c r="Q22" s="69"/>
      <c r="R22" s="69"/>
      <c r="S22" s="69"/>
      <c r="T22" s="69"/>
      <c r="U22" s="73"/>
      <c r="V22" s="3"/>
    </row>
    <row r="23" spans="2:24" x14ac:dyDescent="0.25">
      <c r="B23" s="41"/>
      <c r="C23" s="273"/>
      <c r="D23" s="55" t="e">
        <f>IF(LEN('Attachment D - Example Budget'!#REF!)&gt;0,'Attachment D - Example Budget'!#REF!,"")</f>
        <v>#REF!</v>
      </c>
      <c r="E23" s="60" t="e">
        <f>'Attachment D - Example Budget'!#REF!</f>
        <v>#REF!</v>
      </c>
      <c r="F23" s="60" t="e">
        <f t="shared" si="0"/>
        <v>#REF!</v>
      </c>
      <c r="G23" s="72"/>
      <c r="H23" s="69"/>
      <c r="I23" s="69"/>
      <c r="J23" s="69"/>
      <c r="K23" s="69"/>
      <c r="L23" s="69"/>
      <c r="M23" s="69"/>
      <c r="N23" s="69"/>
      <c r="O23" s="69"/>
      <c r="P23" s="69"/>
      <c r="Q23" s="69"/>
      <c r="R23" s="69"/>
      <c r="S23" s="69"/>
      <c r="T23" s="69"/>
      <c r="U23" s="73"/>
      <c r="V23" s="3"/>
    </row>
    <row r="24" spans="2:24" x14ac:dyDescent="0.25">
      <c r="B24" s="41"/>
      <c r="C24" s="273"/>
      <c r="D24" s="55" t="e">
        <f>IF(LEN('Attachment D - Example Budget'!#REF!)&gt;0,'Attachment D - Example Budget'!#REF!,"")</f>
        <v>#REF!</v>
      </c>
      <c r="E24" s="60" t="e">
        <f>'Attachment D - Example Budget'!#REF!</f>
        <v>#REF!</v>
      </c>
      <c r="F24" s="60" t="e">
        <f t="shared" si="0"/>
        <v>#REF!</v>
      </c>
      <c r="G24" s="72"/>
      <c r="H24" s="69"/>
      <c r="I24" s="69"/>
      <c r="J24" s="69"/>
      <c r="K24" s="69"/>
      <c r="L24" s="69"/>
      <c r="M24" s="69"/>
      <c r="N24" s="69"/>
      <c r="O24" s="69"/>
      <c r="P24" s="69"/>
      <c r="Q24" s="69"/>
      <c r="R24" s="69"/>
      <c r="S24" s="69"/>
      <c r="T24" s="69"/>
      <c r="U24" s="73"/>
      <c r="V24" s="3"/>
    </row>
    <row r="25" spans="2:24" x14ac:dyDescent="0.25">
      <c r="B25" s="41"/>
      <c r="C25" s="273"/>
      <c r="D25" s="55" t="e">
        <f>IF(LEN('Attachment D - Example Budget'!#REF!)&gt;0,'Attachment D - Example Budget'!#REF!,"")</f>
        <v>#REF!</v>
      </c>
      <c r="E25" s="60" t="e">
        <f>'Attachment D - Example Budget'!#REF!</f>
        <v>#REF!</v>
      </c>
      <c r="F25" s="60" t="e">
        <f t="shared" si="0"/>
        <v>#REF!</v>
      </c>
      <c r="G25" s="72"/>
      <c r="H25" s="69"/>
      <c r="I25" s="69"/>
      <c r="J25" s="69"/>
      <c r="K25" s="69"/>
      <c r="L25" s="69"/>
      <c r="M25" s="69"/>
      <c r="N25" s="69"/>
      <c r="O25" s="69"/>
      <c r="P25" s="69"/>
      <c r="Q25" s="69"/>
      <c r="R25" s="69"/>
      <c r="S25" s="69"/>
      <c r="T25" s="69"/>
      <c r="U25" s="73"/>
      <c r="V25" s="3"/>
    </row>
    <row r="26" spans="2:24" x14ac:dyDescent="0.25">
      <c r="B26" s="41"/>
      <c r="C26" s="273"/>
      <c r="D26" s="55" t="str">
        <f>IF(LEN('Attachment D - Example Budget'!C34)&gt;0,'Attachment D - Example Budget'!C34,"")</f>
        <v/>
      </c>
      <c r="E26" s="60">
        <f>'Attachment D - Example Budget'!G34</f>
        <v>0</v>
      </c>
      <c r="F26" s="60">
        <f t="shared" si="0"/>
        <v>0</v>
      </c>
      <c r="G26" s="72"/>
      <c r="H26" s="69"/>
      <c r="I26" s="69"/>
      <c r="J26" s="69"/>
      <c r="K26" s="69"/>
      <c r="L26" s="69"/>
      <c r="M26" s="69"/>
      <c r="N26" s="69"/>
      <c r="O26" s="69"/>
      <c r="P26" s="69"/>
      <c r="Q26" s="69"/>
      <c r="R26" s="69"/>
      <c r="S26" s="69"/>
      <c r="T26" s="69"/>
      <c r="U26" s="73"/>
      <c r="V26" s="3"/>
    </row>
    <row r="27" spans="2:24" x14ac:dyDescent="0.25">
      <c r="B27" s="41"/>
      <c r="C27" s="273"/>
      <c r="D27" s="55" t="str">
        <f>IF(LEN('Attachment D - Example Budget'!C35)&gt;0,'Attachment D - Example Budget'!C35,"")</f>
        <v/>
      </c>
      <c r="E27" s="60">
        <f>'Attachment D - Example Budget'!G35</f>
        <v>0</v>
      </c>
      <c r="F27" s="60">
        <f t="shared" si="0"/>
        <v>0</v>
      </c>
      <c r="G27" s="72"/>
      <c r="H27" s="69"/>
      <c r="I27" s="69"/>
      <c r="J27" s="69"/>
      <c r="K27" s="69"/>
      <c r="L27" s="69"/>
      <c r="M27" s="69"/>
      <c r="N27" s="69"/>
      <c r="O27" s="69"/>
      <c r="P27" s="69"/>
      <c r="Q27" s="69"/>
      <c r="R27" s="69"/>
      <c r="S27" s="69"/>
      <c r="T27" s="69"/>
      <c r="U27" s="73"/>
      <c r="V27" s="3"/>
    </row>
    <row r="28" spans="2:24" x14ac:dyDescent="0.25">
      <c r="B28" s="41"/>
      <c r="C28" s="273"/>
      <c r="D28" s="55" t="str">
        <f>IF(LEN('Attachment D - Example Budget'!C36)&gt;0,'Attachment D - Example Budget'!C36,"")</f>
        <v/>
      </c>
      <c r="E28" s="60">
        <f>'Attachment D - Example Budget'!G36</f>
        <v>0</v>
      </c>
      <c r="F28" s="60">
        <f t="shared" si="0"/>
        <v>0</v>
      </c>
      <c r="G28" s="72"/>
      <c r="H28" s="69"/>
      <c r="I28" s="69"/>
      <c r="J28" s="69"/>
      <c r="K28" s="69"/>
      <c r="L28" s="69"/>
      <c r="M28" s="69"/>
      <c r="N28" s="69"/>
      <c r="O28" s="69"/>
      <c r="P28" s="69"/>
      <c r="Q28" s="69"/>
      <c r="R28" s="69"/>
      <c r="S28" s="69"/>
      <c r="T28" s="69"/>
      <c r="U28" s="73"/>
      <c r="V28" s="3"/>
    </row>
    <row r="29" spans="2:24" x14ac:dyDescent="0.25">
      <c r="B29" s="41"/>
      <c r="C29" s="273"/>
      <c r="D29" s="55" t="str">
        <f>IF(LEN('Attachment D - Example Budget'!C37)&gt;0,'Attachment D - Example Budget'!C37,"")</f>
        <v/>
      </c>
      <c r="E29" s="60">
        <f>'Attachment D - Example Budget'!G37</f>
        <v>0</v>
      </c>
      <c r="F29" s="60">
        <f t="shared" si="0"/>
        <v>0</v>
      </c>
      <c r="G29" s="72"/>
      <c r="H29" s="69"/>
      <c r="I29" s="69"/>
      <c r="J29" s="69"/>
      <c r="K29" s="69"/>
      <c r="L29" s="69"/>
      <c r="M29" s="69"/>
      <c r="N29" s="69"/>
      <c r="O29" s="69"/>
      <c r="P29" s="69"/>
      <c r="Q29" s="69"/>
      <c r="R29" s="69"/>
      <c r="S29" s="69"/>
      <c r="T29" s="69"/>
      <c r="U29" s="73"/>
      <c r="V29" s="3"/>
    </row>
    <row r="30" spans="2:24" x14ac:dyDescent="0.25">
      <c r="B30" s="41"/>
      <c r="C30" s="274"/>
      <c r="D30" s="56" t="str">
        <f>IF(LEN('Attachment D - Example Budget'!C38)&gt;0,'Attachment D - Example Budget'!C38,"")</f>
        <v/>
      </c>
      <c r="E30" s="61">
        <f>'Attachment D - Example Budget'!G38</f>
        <v>0</v>
      </c>
      <c r="F30" s="61">
        <f t="shared" si="0"/>
        <v>0</v>
      </c>
      <c r="G30" s="74"/>
      <c r="H30" s="75"/>
      <c r="I30" s="75"/>
      <c r="J30" s="75"/>
      <c r="K30" s="75"/>
      <c r="L30" s="75"/>
      <c r="M30" s="75"/>
      <c r="N30" s="75"/>
      <c r="O30" s="75"/>
      <c r="P30" s="75"/>
      <c r="Q30" s="75"/>
      <c r="R30" s="75"/>
      <c r="S30" s="75"/>
      <c r="T30" s="75"/>
      <c r="U30" s="76"/>
      <c r="V30" s="3"/>
    </row>
    <row r="31" spans="2:24" x14ac:dyDescent="0.25">
      <c r="B31" s="41"/>
      <c r="C31" s="272" t="s">
        <v>55</v>
      </c>
      <c r="D31" s="54" t="str">
        <f>IF(LEN('Attachment D - Example Budget'!C44)&gt;0,'Attachment D - Example Budget'!C44,"")</f>
        <v>10 L3 chargers</v>
      </c>
      <c r="E31" s="65">
        <f>'Attachment D - Example Budget'!J44</f>
        <v>500000</v>
      </c>
      <c r="F31" s="65">
        <f t="shared" si="0"/>
        <v>500000</v>
      </c>
      <c r="G31" s="70"/>
      <c r="H31" s="68"/>
      <c r="I31" s="68"/>
      <c r="J31" s="68"/>
      <c r="K31" s="68"/>
      <c r="L31" s="68"/>
      <c r="M31" s="68"/>
      <c r="N31" s="68"/>
      <c r="O31" s="68"/>
      <c r="P31" s="68"/>
      <c r="Q31" s="68"/>
      <c r="R31" s="68"/>
      <c r="S31" s="68"/>
      <c r="T31" s="68"/>
      <c r="U31" s="71"/>
      <c r="V31" s="3"/>
    </row>
    <row r="32" spans="2:24" x14ac:dyDescent="0.25">
      <c r="B32" s="41"/>
      <c r="C32" s="273"/>
      <c r="D32" s="55" t="str">
        <f>IF(LEN('Attachment D - Example Budget'!C45)&gt;0,'Attachment D - Example Budget'!C45,"")</f>
        <v>15 L2 chargers</v>
      </c>
      <c r="E32" s="66">
        <f>'Attachment D - Example Budget'!J45</f>
        <v>15000</v>
      </c>
      <c r="F32" s="66">
        <f t="shared" si="0"/>
        <v>15000</v>
      </c>
      <c r="G32" s="72"/>
      <c r="H32" s="69"/>
      <c r="I32" s="69"/>
      <c r="J32" s="69"/>
      <c r="K32" s="69"/>
      <c r="L32" s="69"/>
      <c r="M32" s="69"/>
      <c r="N32" s="69"/>
      <c r="O32" s="69"/>
      <c r="P32" s="69"/>
      <c r="Q32" s="69"/>
      <c r="R32" s="69"/>
      <c r="S32" s="69"/>
      <c r="T32" s="69"/>
      <c r="U32" s="73"/>
      <c r="V32" s="3"/>
    </row>
    <row r="33" spans="2:32" x14ac:dyDescent="0.25">
      <c r="B33" s="41"/>
      <c r="C33" s="273"/>
      <c r="D33" s="55" t="str">
        <f>IF(LEN('Attachment D - Example Budget'!C46)&gt;0,'Attachment D - Example Budget'!C46,"")</f>
        <v xml:space="preserve">Generator </v>
      </c>
      <c r="E33" s="66">
        <f>'Attachment D - Example Budget'!J46</f>
        <v>0</v>
      </c>
      <c r="F33" s="66">
        <f t="shared" si="0"/>
        <v>0</v>
      </c>
      <c r="G33" s="72"/>
      <c r="H33" s="69"/>
      <c r="I33" s="69"/>
      <c r="J33" s="69"/>
      <c r="K33" s="69"/>
      <c r="L33" s="69"/>
      <c r="M33" s="69"/>
      <c r="N33" s="69"/>
      <c r="O33" s="69"/>
      <c r="P33" s="69"/>
      <c r="Q33" s="69"/>
      <c r="R33" s="69"/>
      <c r="S33" s="69"/>
      <c r="T33" s="69"/>
      <c r="U33" s="73"/>
      <c r="V33" s="3"/>
    </row>
    <row r="34" spans="2:32" x14ac:dyDescent="0.25">
      <c r="B34" s="41"/>
      <c r="C34" s="273"/>
      <c r="D34" s="55" t="e">
        <f>IF(LEN('Attachment D - Example Budget'!#REF!)&gt;0,'Attachment D - Example Budget'!#REF!,"")</f>
        <v>#REF!</v>
      </c>
      <c r="E34" s="66" t="e">
        <f>'Attachment D - Example Budget'!#REF!</f>
        <v>#REF!</v>
      </c>
      <c r="F34" s="66" t="e">
        <f t="shared" si="0"/>
        <v>#REF!</v>
      </c>
      <c r="G34" s="72"/>
      <c r="H34" s="69"/>
      <c r="I34" s="69"/>
      <c r="J34" s="69"/>
      <c r="K34" s="69"/>
      <c r="L34" s="69"/>
      <c r="M34" s="69"/>
      <c r="N34" s="69"/>
      <c r="O34" s="69"/>
      <c r="P34" s="69"/>
      <c r="Q34" s="69"/>
      <c r="R34" s="69"/>
      <c r="S34" s="69"/>
      <c r="T34" s="69"/>
      <c r="U34" s="73"/>
      <c r="V34" s="3"/>
    </row>
    <row r="35" spans="2:32" x14ac:dyDescent="0.25">
      <c r="B35" s="41"/>
      <c r="C35" s="273"/>
      <c r="D35" s="55" t="e">
        <f>IF(LEN('Attachment D - Example Budget'!#REF!)&gt;0,'Attachment D - Example Budget'!#REF!,"")</f>
        <v>#REF!</v>
      </c>
      <c r="E35" s="66" t="e">
        <f>'Attachment D - Example Budget'!#REF!</f>
        <v>#REF!</v>
      </c>
      <c r="F35" s="66" t="e">
        <f t="shared" si="0"/>
        <v>#REF!</v>
      </c>
      <c r="G35" s="72"/>
      <c r="H35" s="69"/>
      <c r="I35" s="69"/>
      <c r="J35" s="69"/>
      <c r="K35" s="69"/>
      <c r="L35" s="69"/>
      <c r="M35" s="69"/>
      <c r="N35" s="69"/>
      <c r="O35" s="69"/>
      <c r="P35" s="69"/>
      <c r="Q35" s="69"/>
      <c r="R35" s="69"/>
      <c r="S35" s="69"/>
      <c r="T35" s="69"/>
      <c r="U35" s="73"/>
      <c r="V35" s="3"/>
    </row>
    <row r="36" spans="2:32" x14ac:dyDescent="0.25">
      <c r="B36" s="41"/>
      <c r="C36" s="273"/>
      <c r="D36" s="55" t="e">
        <f>IF(LEN('Attachment D - Example Budget'!#REF!)&gt;0,'Attachment D - Example Budget'!#REF!,"")</f>
        <v>#REF!</v>
      </c>
      <c r="E36" s="66" t="e">
        <f>'Attachment D - Example Budget'!#REF!</f>
        <v>#REF!</v>
      </c>
      <c r="F36" s="66" t="e">
        <f t="shared" si="0"/>
        <v>#REF!</v>
      </c>
      <c r="G36" s="72"/>
      <c r="H36" s="69"/>
      <c r="I36" s="69"/>
      <c r="J36" s="69"/>
      <c r="K36" s="69"/>
      <c r="L36" s="69"/>
      <c r="M36" s="69"/>
      <c r="N36" s="69"/>
      <c r="O36" s="69"/>
      <c r="P36" s="69"/>
      <c r="Q36" s="69"/>
      <c r="R36" s="69"/>
      <c r="S36" s="69"/>
      <c r="T36" s="69"/>
      <c r="U36" s="73"/>
      <c r="V36" s="3"/>
    </row>
    <row r="37" spans="2:32" x14ac:dyDescent="0.25">
      <c r="B37" s="41"/>
      <c r="C37" s="273"/>
      <c r="D37" s="55" t="str">
        <f>IF(LEN('Attachment D - Example Budget'!C47)&gt;0,'Attachment D - Example Budget'!C47,"")</f>
        <v>Feeder wire</v>
      </c>
      <c r="E37" s="66">
        <f>'Attachment D - Example Budget'!J47</f>
        <v>0</v>
      </c>
      <c r="F37" s="66">
        <f t="shared" si="0"/>
        <v>0</v>
      </c>
      <c r="G37" s="72"/>
      <c r="H37" s="69"/>
      <c r="I37" s="69"/>
      <c r="J37" s="69"/>
      <c r="K37" s="69"/>
      <c r="L37" s="69"/>
      <c r="M37" s="69"/>
      <c r="N37" s="69"/>
      <c r="O37" s="69"/>
      <c r="P37" s="69"/>
      <c r="Q37" s="69"/>
      <c r="R37" s="69"/>
      <c r="S37" s="69"/>
      <c r="T37" s="69"/>
      <c r="U37" s="73"/>
      <c r="V37" s="3"/>
    </row>
    <row r="38" spans="2:32" x14ac:dyDescent="0.25">
      <c r="B38" s="41"/>
      <c r="C38" s="273"/>
      <c r="D38" s="55" t="str">
        <f>IF(LEN('Attachment D - Example Budget'!C48)&gt;0,'Attachment D - Example Budget'!C48,"")</f>
        <v>Transformer</v>
      </c>
      <c r="E38" s="66">
        <f>'Attachment D - Example Budget'!J48</f>
        <v>0</v>
      </c>
      <c r="F38" s="66">
        <f t="shared" si="0"/>
        <v>0</v>
      </c>
      <c r="G38" s="72"/>
      <c r="H38" s="69"/>
      <c r="I38" s="69"/>
      <c r="J38" s="69"/>
      <c r="K38" s="69"/>
      <c r="L38" s="69"/>
      <c r="M38" s="69"/>
      <c r="N38" s="69"/>
      <c r="O38" s="69"/>
      <c r="P38" s="69"/>
      <c r="Q38" s="69"/>
      <c r="R38" s="69"/>
      <c r="S38" s="69"/>
      <c r="T38" s="69"/>
      <c r="U38" s="73"/>
      <c r="V38" s="3"/>
    </row>
    <row r="39" spans="2:32" x14ac:dyDescent="0.25">
      <c r="B39" s="41"/>
      <c r="C39" s="273"/>
      <c r="D39" s="55" t="str">
        <f>IF(LEN('Attachment D - Example Budget'!C49)&gt;0,'Attachment D - Example Budget'!C49,"")</f>
        <v/>
      </c>
      <c r="E39" s="66">
        <f>'Attachment D - Example Budget'!J49</f>
        <v>0</v>
      </c>
      <c r="F39" s="66">
        <f t="shared" si="0"/>
        <v>0</v>
      </c>
      <c r="G39" s="72"/>
      <c r="H39" s="69"/>
      <c r="I39" s="69"/>
      <c r="J39" s="69"/>
      <c r="K39" s="69"/>
      <c r="L39" s="69"/>
      <c r="M39" s="69"/>
      <c r="N39" s="69"/>
      <c r="O39" s="69"/>
      <c r="P39" s="69"/>
      <c r="Q39" s="69"/>
      <c r="R39" s="69"/>
      <c r="S39" s="69"/>
      <c r="T39" s="69"/>
      <c r="U39" s="73"/>
      <c r="V39" s="3"/>
    </row>
    <row r="40" spans="2:32" ht="15.75" thickBot="1" x14ac:dyDescent="0.3">
      <c r="B40" s="41"/>
      <c r="C40" s="276"/>
      <c r="D40" s="57" t="str">
        <f>IF(LEN('Attachment D - Example Budget'!C50)&gt;0,'Attachment D - Example Budget'!C50,"")</f>
        <v/>
      </c>
      <c r="E40" s="67">
        <f>'Attachment D - Example Budget'!J50</f>
        <v>0</v>
      </c>
      <c r="F40" s="67">
        <f t="shared" si="0"/>
        <v>0</v>
      </c>
      <c r="G40" s="77"/>
      <c r="H40" s="78"/>
      <c r="I40" s="78"/>
      <c r="J40" s="78"/>
      <c r="K40" s="78"/>
      <c r="L40" s="78"/>
      <c r="M40" s="78"/>
      <c r="N40" s="78"/>
      <c r="O40" s="78"/>
      <c r="P40" s="78"/>
      <c r="Q40" s="78"/>
      <c r="R40" s="78"/>
      <c r="S40" s="78"/>
      <c r="T40" s="78"/>
      <c r="U40" s="79"/>
      <c r="V40" s="3"/>
    </row>
    <row r="41" spans="2:32" x14ac:dyDescent="0.25">
      <c r="B41" s="47"/>
      <c r="C41" s="48"/>
      <c r="D41" s="4"/>
      <c r="E41" s="26"/>
      <c r="F41" s="26"/>
      <c r="G41" s="26"/>
      <c r="H41" s="26"/>
      <c r="I41" s="26"/>
      <c r="J41" s="26"/>
      <c r="K41" s="26"/>
      <c r="L41" s="26"/>
      <c r="M41" s="26"/>
      <c r="N41" s="26"/>
      <c r="O41" s="26"/>
      <c r="P41" s="26"/>
      <c r="Q41" s="26"/>
      <c r="R41" s="26"/>
      <c r="S41" s="26"/>
      <c r="T41" s="26"/>
      <c r="U41" s="26"/>
      <c r="V41" s="5"/>
    </row>
    <row r="43" spans="2:32" x14ac:dyDescent="0.25">
      <c r="C43" s="23"/>
      <c r="D43" s="23"/>
    </row>
    <row r="44" spans="2:32" x14ac:dyDescent="0.25">
      <c r="C44" s="23"/>
      <c r="D44" s="23"/>
      <c r="U44" s="269"/>
      <c r="V44" s="269"/>
      <c r="W44" s="269"/>
      <c r="X44" s="269"/>
      <c r="Y44" s="269"/>
      <c r="Z44" s="269"/>
      <c r="AA44" s="269"/>
      <c r="AB44" s="269"/>
      <c r="AC44" s="269"/>
      <c r="AD44" s="269"/>
      <c r="AE44" s="269"/>
      <c r="AF44" s="269"/>
    </row>
    <row r="45" spans="2:32" x14ac:dyDescent="0.25">
      <c r="C45" s="23"/>
      <c r="D45" s="23"/>
    </row>
    <row r="46" spans="2:32" x14ac:dyDescent="0.25">
      <c r="C46" s="23"/>
      <c r="D46" s="23"/>
    </row>
    <row r="47" spans="2:32" x14ac:dyDescent="0.25">
      <c r="C47" s="23"/>
      <c r="D47" s="23"/>
    </row>
    <row r="48" spans="2:32" x14ac:dyDescent="0.25">
      <c r="C48" s="23"/>
      <c r="D48" s="23"/>
    </row>
    <row r="49" spans="3:4" x14ac:dyDescent="0.25">
      <c r="C49" s="23"/>
      <c r="D49" s="23"/>
    </row>
    <row r="50" spans="3:4" x14ac:dyDescent="0.25">
      <c r="C50" s="23"/>
      <c r="D50" s="23"/>
    </row>
    <row r="51" spans="3:4" x14ac:dyDescent="0.25">
      <c r="C51" s="23"/>
      <c r="D51" s="23"/>
    </row>
    <row r="52" spans="3:4" x14ac:dyDescent="0.25">
      <c r="C52" s="23"/>
      <c r="D52" s="23"/>
    </row>
    <row r="53" spans="3:4" x14ac:dyDescent="0.25">
      <c r="C53" s="23"/>
      <c r="D53" s="23"/>
    </row>
    <row r="54" spans="3:4" x14ac:dyDescent="0.25">
      <c r="C54" s="23"/>
      <c r="D54" s="23"/>
    </row>
    <row r="55" spans="3:4" x14ac:dyDescent="0.25">
      <c r="C55" s="23"/>
      <c r="D55" s="23"/>
    </row>
    <row r="56" spans="3:4" x14ac:dyDescent="0.25">
      <c r="C56" s="23"/>
      <c r="D56" s="23"/>
    </row>
    <row r="57" spans="3:4" x14ac:dyDescent="0.25">
      <c r="C57" s="23"/>
      <c r="D57" s="23"/>
    </row>
    <row r="58" spans="3:4" x14ac:dyDescent="0.25">
      <c r="C58" s="23"/>
      <c r="D58" s="23"/>
    </row>
    <row r="59" spans="3:4" x14ac:dyDescent="0.25">
      <c r="C59" s="23"/>
      <c r="D59" s="23"/>
    </row>
    <row r="60" spans="3:4" x14ac:dyDescent="0.25">
      <c r="C60" s="23"/>
      <c r="D60" s="23"/>
    </row>
    <row r="61" spans="3:4" x14ac:dyDescent="0.25">
      <c r="C61" s="23"/>
      <c r="D61" s="23"/>
    </row>
    <row r="62" spans="3:4" x14ac:dyDescent="0.25">
      <c r="C62" s="23"/>
      <c r="D62" s="23"/>
    </row>
    <row r="63" spans="3:4" x14ac:dyDescent="0.25">
      <c r="C63" s="23"/>
      <c r="D63" s="23"/>
    </row>
    <row r="64" spans="3:4" x14ac:dyDescent="0.25">
      <c r="C64" s="23"/>
      <c r="D64" s="23"/>
    </row>
    <row r="65" spans="3:4" x14ac:dyDescent="0.25">
      <c r="C65" s="23"/>
      <c r="D65" s="23"/>
    </row>
    <row r="66" spans="3:4" x14ac:dyDescent="0.25">
      <c r="C66" s="23"/>
      <c r="D66" s="23"/>
    </row>
    <row r="67" spans="3:4" x14ac:dyDescent="0.25">
      <c r="C67" s="23"/>
      <c r="D67" s="23"/>
    </row>
    <row r="68" spans="3:4" x14ac:dyDescent="0.25">
      <c r="C68" s="23"/>
      <c r="D68" s="23"/>
    </row>
  </sheetData>
  <mergeCells count="7">
    <mergeCell ref="U44:AF44"/>
    <mergeCell ref="C6:U6"/>
    <mergeCell ref="F9:F10"/>
    <mergeCell ref="E9:E10"/>
    <mergeCell ref="C21:C30"/>
    <mergeCell ref="C11:C20"/>
    <mergeCell ref="C31:C40"/>
  </mergeCells>
  <conditionalFormatting sqref="F11:F40">
    <cfRule type="cellIs" dxfId="0" priority="1" operator="less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F79B-ED6B-4575-BBB2-44BADE81C438}">
  <sheetPr>
    <tabColor theme="1" tint="0.34998626667073579"/>
  </sheetPr>
  <dimension ref="B2:E31"/>
  <sheetViews>
    <sheetView showGridLines="0" workbookViewId="0">
      <selection activeCell="K38" sqref="K38"/>
    </sheetView>
  </sheetViews>
  <sheetFormatPr defaultRowHeight="15" x14ac:dyDescent="0.25"/>
  <cols>
    <col min="1" max="1" width="2.7109375" customWidth="1"/>
    <col min="2" max="2" width="10.7109375" customWidth="1"/>
    <col min="3" max="3" width="10.7109375" style="80" customWidth="1"/>
    <col min="4" max="4" width="15.7109375" customWidth="1"/>
    <col min="5" max="5" width="40.7109375" customWidth="1"/>
  </cols>
  <sheetData>
    <row r="2" spans="2:5" ht="30" x14ac:dyDescent="0.25">
      <c r="B2" s="85" t="s">
        <v>56</v>
      </c>
      <c r="C2" s="85" t="s">
        <v>57</v>
      </c>
      <c r="D2" s="85" t="s">
        <v>58</v>
      </c>
      <c r="E2" s="85" t="s">
        <v>59</v>
      </c>
    </row>
    <row r="3" spans="2:5" x14ac:dyDescent="0.25">
      <c r="B3" s="87"/>
      <c r="C3" s="87"/>
      <c r="D3" s="89"/>
      <c r="E3" s="90"/>
    </row>
    <row r="4" spans="2:5" x14ac:dyDescent="0.25">
      <c r="B4" s="87"/>
      <c r="C4" s="87"/>
      <c r="D4" s="89"/>
      <c r="E4" s="90"/>
    </row>
    <row r="5" spans="2:5" x14ac:dyDescent="0.25">
      <c r="B5" s="87"/>
      <c r="C5" s="87"/>
      <c r="D5" s="89"/>
      <c r="E5" s="90"/>
    </row>
    <row r="6" spans="2:5" x14ac:dyDescent="0.25">
      <c r="B6" s="87"/>
      <c r="C6" s="87"/>
      <c r="D6" s="89"/>
      <c r="E6" s="90"/>
    </row>
    <row r="7" spans="2:5" x14ac:dyDescent="0.25">
      <c r="B7" s="87"/>
      <c r="C7" s="87"/>
      <c r="D7" s="89"/>
      <c r="E7" s="90"/>
    </row>
    <row r="8" spans="2:5" x14ac:dyDescent="0.25">
      <c r="B8" s="87"/>
      <c r="C8" s="87"/>
      <c r="D8" s="89"/>
      <c r="E8" s="90"/>
    </row>
    <row r="9" spans="2:5" x14ac:dyDescent="0.25">
      <c r="B9" s="87"/>
      <c r="C9" s="87"/>
      <c r="D9" s="89"/>
      <c r="E9" s="90"/>
    </row>
    <row r="10" spans="2:5" x14ac:dyDescent="0.25">
      <c r="B10" s="87"/>
      <c r="C10" s="87"/>
      <c r="D10" s="89"/>
      <c r="E10" s="90"/>
    </row>
    <row r="11" spans="2:5" x14ac:dyDescent="0.25">
      <c r="B11" s="87"/>
      <c r="C11" s="87"/>
      <c r="D11" s="89"/>
      <c r="E11" s="90"/>
    </row>
    <row r="12" spans="2:5" x14ac:dyDescent="0.25">
      <c r="B12" s="87"/>
      <c r="C12" s="87"/>
      <c r="D12" s="89"/>
      <c r="E12" s="90"/>
    </row>
    <row r="13" spans="2:5" x14ac:dyDescent="0.25">
      <c r="B13" s="87"/>
      <c r="C13" s="87"/>
      <c r="D13" s="89"/>
      <c r="E13" s="90"/>
    </row>
    <row r="14" spans="2:5" x14ac:dyDescent="0.25">
      <c r="B14" s="87"/>
      <c r="C14" s="87"/>
      <c r="D14" s="89"/>
      <c r="E14" s="90"/>
    </row>
    <row r="15" spans="2:5" x14ac:dyDescent="0.25">
      <c r="B15" s="87"/>
      <c r="C15" s="87"/>
      <c r="D15" s="89"/>
      <c r="E15" s="90"/>
    </row>
    <row r="16" spans="2:5" x14ac:dyDescent="0.25">
      <c r="B16" s="87"/>
      <c r="C16" s="87"/>
      <c r="D16" s="89"/>
      <c r="E16" s="90"/>
    </row>
    <row r="17" spans="2:5" x14ac:dyDescent="0.25">
      <c r="B17" s="87"/>
      <c r="C17" s="87"/>
      <c r="D17" s="89"/>
      <c r="E17" s="90"/>
    </row>
    <row r="18" spans="2:5" x14ac:dyDescent="0.25">
      <c r="B18" s="87"/>
      <c r="C18" s="87"/>
      <c r="D18" s="89"/>
      <c r="E18" s="90"/>
    </row>
    <row r="19" spans="2:5" x14ac:dyDescent="0.25">
      <c r="B19" s="87"/>
      <c r="C19" s="87"/>
      <c r="D19" s="89"/>
      <c r="E19" s="90"/>
    </row>
    <row r="20" spans="2:5" x14ac:dyDescent="0.25">
      <c r="B20" s="87"/>
      <c r="C20" s="87"/>
      <c r="D20" s="89"/>
      <c r="E20" s="90"/>
    </row>
    <row r="21" spans="2:5" x14ac:dyDescent="0.25">
      <c r="B21" s="87"/>
      <c r="C21" s="87"/>
      <c r="D21" s="89"/>
      <c r="E21" s="90"/>
    </row>
    <row r="22" spans="2:5" x14ac:dyDescent="0.25">
      <c r="B22" s="87"/>
      <c r="C22" s="87"/>
      <c r="D22" s="89"/>
      <c r="E22" s="90"/>
    </row>
    <row r="23" spans="2:5" x14ac:dyDescent="0.25">
      <c r="B23" s="87"/>
      <c r="C23" s="87"/>
      <c r="D23" s="89"/>
      <c r="E23" s="90"/>
    </row>
    <row r="24" spans="2:5" x14ac:dyDescent="0.25">
      <c r="B24" s="87"/>
      <c r="C24" s="87"/>
      <c r="D24" s="89"/>
      <c r="E24" s="90"/>
    </row>
    <row r="25" spans="2:5" x14ac:dyDescent="0.25">
      <c r="B25" s="87"/>
      <c r="C25" s="87"/>
      <c r="D25" s="89"/>
      <c r="E25" s="90"/>
    </row>
    <row r="26" spans="2:5" x14ac:dyDescent="0.25">
      <c r="B26" s="87"/>
      <c r="C26" s="87"/>
      <c r="D26" s="89"/>
      <c r="E26" s="90"/>
    </row>
    <row r="27" spans="2:5" x14ac:dyDescent="0.25">
      <c r="B27" s="87"/>
      <c r="C27" s="87"/>
      <c r="D27" s="89"/>
      <c r="E27" s="90"/>
    </row>
    <row r="28" spans="2:5" x14ac:dyDescent="0.25">
      <c r="B28" s="87"/>
      <c r="C28" s="87"/>
      <c r="D28" s="89"/>
      <c r="E28" s="90"/>
    </row>
    <row r="29" spans="2:5" x14ac:dyDescent="0.25">
      <c r="B29" s="87"/>
      <c r="C29" s="87"/>
      <c r="D29" s="89"/>
      <c r="E29" s="90"/>
    </row>
    <row r="30" spans="2:5" x14ac:dyDescent="0.25">
      <c r="B30" s="87"/>
      <c r="C30" s="87"/>
      <c r="D30" s="89"/>
      <c r="E30" s="90"/>
    </row>
    <row r="31" spans="2:5" x14ac:dyDescent="0.25">
      <c r="B31" s="87"/>
      <c r="C31" s="87"/>
      <c r="D31" s="89"/>
      <c r="E31" s="9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F256-7C57-4F09-969C-FE6A8A17EDF1}">
  <sheetPr>
    <tabColor theme="0" tint="-0.34998626667073579"/>
  </sheetPr>
  <dimension ref="B2:E23"/>
  <sheetViews>
    <sheetView showGridLines="0" workbookViewId="0">
      <selection activeCell="E30" sqref="E30"/>
    </sheetView>
  </sheetViews>
  <sheetFormatPr defaultRowHeight="15" x14ac:dyDescent="0.25"/>
  <cols>
    <col min="1" max="1" width="2.7109375" customWidth="1"/>
    <col min="2" max="2" width="15.7109375" style="81" customWidth="1"/>
    <col min="3" max="3" width="20.7109375" customWidth="1"/>
    <col min="4" max="5" width="20.7109375" style="81" customWidth="1"/>
  </cols>
  <sheetData>
    <row r="2" spans="2:5" s="84" customFormat="1" ht="30" x14ac:dyDescent="0.25">
      <c r="B2" s="85" t="e">
        <f>#REF!</f>
        <v>#REF!</v>
      </c>
      <c r="C2" s="86" t="e">
        <f>#REF!</f>
        <v>#REF!</v>
      </c>
      <c r="D2" s="85" t="e">
        <f>"Workplan Anticipated "&amp;#REF!</f>
        <v>#REF!</v>
      </c>
      <c r="E2" s="85" t="s">
        <v>60</v>
      </c>
    </row>
    <row r="3" spans="2:5" ht="15" customHeight="1" x14ac:dyDescent="0.25">
      <c r="B3" s="87" t="e">
        <f>#REF!</f>
        <v>#REF!</v>
      </c>
      <c r="C3" s="88" t="e">
        <f>#REF!</f>
        <v>#REF!</v>
      </c>
      <c r="D3" s="89" t="e">
        <f>#REF!</f>
        <v>#REF!</v>
      </c>
      <c r="E3" s="90"/>
    </row>
    <row r="4" spans="2:5" ht="15" customHeight="1" x14ac:dyDescent="0.25">
      <c r="B4" s="87" t="e">
        <f>#REF!</f>
        <v>#REF!</v>
      </c>
      <c r="C4" s="88" t="e">
        <f>#REF!</f>
        <v>#REF!</v>
      </c>
      <c r="D4" s="89" t="e">
        <f>#REF!</f>
        <v>#REF!</v>
      </c>
      <c r="E4" s="90"/>
    </row>
    <row r="5" spans="2:5" ht="15" customHeight="1" x14ac:dyDescent="0.25">
      <c r="B5" s="87" t="e">
        <f>#REF!</f>
        <v>#REF!</v>
      </c>
      <c r="C5" s="88" t="e">
        <f>#REF!</f>
        <v>#REF!</v>
      </c>
      <c r="D5" s="89" t="e">
        <f>#REF!</f>
        <v>#REF!</v>
      </c>
      <c r="E5" s="90"/>
    </row>
    <row r="6" spans="2:5" ht="15" customHeight="1" x14ac:dyDescent="0.25">
      <c r="B6" s="87" t="e">
        <f>#REF!</f>
        <v>#REF!</v>
      </c>
      <c r="C6" s="88" t="e">
        <f>#REF!</f>
        <v>#REF!</v>
      </c>
      <c r="D6" s="89" t="e">
        <f>#REF!</f>
        <v>#REF!</v>
      </c>
      <c r="E6" s="90"/>
    </row>
    <row r="7" spans="2:5" ht="15" customHeight="1" x14ac:dyDescent="0.25">
      <c r="B7" s="87" t="e">
        <f>#REF!</f>
        <v>#REF!</v>
      </c>
      <c r="C7" s="88" t="e">
        <f>#REF!</f>
        <v>#REF!</v>
      </c>
      <c r="D7" s="89" t="e">
        <f>#REF!</f>
        <v>#REF!</v>
      </c>
      <c r="E7" s="90"/>
    </row>
    <row r="8" spans="2:5" ht="15" customHeight="1" x14ac:dyDescent="0.25">
      <c r="B8" s="87" t="e">
        <f>#REF!</f>
        <v>#REF!</v>
      </c>
      <c r="C8" s="88" t="e">
        <f>#REF!</f>
        <v>#REF!</v>
      </c>
      <c r="D8" s="89" t="e">
        <f>#REF!</f>
        <v>#REF!</v>
      </c>
      <c r="E8" s="90"/>
    </row>
    <row r="9" spans="2:5" ht="15" customHeight="1" x14ac:dyDescent="0.25">
      <c r="B9" s="87" t="e">
        <f>#REF!</f>
        <v>#REF!</v>
      </c>
      <c r="C9" s="88" t="e">
        <f>#REF!</f>
        <v>#REF!</v>
      </c>
      <c r="D9" s="89" t="e">
        <f>#REF!</f>
        <v>#REF!</v>
      </c>
      <c r="E9" s="90"/>
    </row>
    <row r="10" spans="2:5" ht="15" customHeight="1" x14ac:dyDescent="0.25">
      <c r="B10" s="87" t="e">
        <f>#REF!</f>
        <v>#REF!</v>
      </c>
      <c r="C10" s="88" t="e">
        <f>#REF!</f>
        <v>#REF!</v>
      </c>
      <c r="D10" s="89" t="e">
        <f>#REF!</f>
        <v>#REF!</v>
      </c>
      <c r="E10" s="90"/>
    </row>
    <row r="11" spans="2:5" ht="15" customHeight="1" x14ac:dyDescent="0.25">
      <c r="B11" s="87" t="e">
        <f>#REF!</f>
        <v>#REF!</v>
      </c>
      <c r="C11" s="88" t="e">
        <f>#REF!</f>
        <v>#REF!</v>
      </c>
      <c r="D11" s="89" t="e">
        <f>#REF!</f>
        <v>#REF!</v>
      </c>
      <c r="E11" s="90"/>
    </row>
    <row r="12" spans="2:5" ht="15" customHeight="1" x14ac:dyDescent="0.25">
      <c r="B12" s="87" t="e">
        <f>#REF!</f>
        <v>#REF!</v>
      </c>
      <c r="C12" s="88" t="e">
        <f>#REF!</f>
        <v>#REF!</v>
      </c>
      <c r="D12" s="89" t="e">
        <f>#REF!</f>
        <v>#REF!</v>
      </c>
      <c r="E12" s="90"/>
    </row>
    <row r="13" spans="2:5" ht="15" customHeight="1" x14ac:dyDescent="0.25">
      <c r="B13" s="87" t="e">
        <f>#REF!</f>
        <v>#REF!</v>
      </c>
      <c r="C13" s="88" t="e">
        <f>#REF!</f>
        <v>#REF!</v>
      </c>
      <c r="D13" s="89" t="e">
        <f>#REF!</f>
        <v>#REF!</v>
      </c>
      <c r="E13" s="90"/>
    </row>
    <row r="14" spans="2:5" ht="15" customHeight="1" x14ac:dyDescent="0.25">
      <c r="B14" s="87" t="e">
        <f>#REF!</f>
        <v>#REF!</v>
      </c>
      <c r="C14" s="88" t="e">
        <f>#REF!</f>
        <v>#REF!</v>
      </c>
      <c r="D14" s="89" t="e">
        <f>#REF!</f>
        <v>#REF!</v>
      </c>
      <c r="E14" s="90"/>
    </row>
    <row r="15" spans="2:5" ht="15" customHeight="1" x14ac:dyDescent="0.25">
      <c r="B15" s="87" t="e">
        <f>#REF!</f>
        <v>#REF!</v>
      </c>
      <c r="C15" s="88" t="e">
        <f>#REF!</f>
        <v>#REF!</v>
      </c>
      <c r="D15" s="89" t="e">
        <f>#REF!</f>
        <v>#REF!</v>
      </c>
      <c r="E15" s="90"/>
    </row>
    <row r="16" spans="2:5" ht="15" customHeight="1" x14ac:dyDescent="0.25">
      <c r="B16" s="87" t="e">
        <f>#REF!</f>
        <v>#REF!</v>
      </c>
      <c r="C16" s="88" t="e">
        <f>#REF!</f>
        <v>#REF!</v>
      </c>
      <c r="D16" s="89" t="e">
        <f>#REF!</f>
        <v>#REF!</v>
      </c>
      <c r="E16" s="90"/>
    </row>
    <row r="17" spans="2:5" ht="15" customHeight="1" x14ac:dyDescent="0.25">
      <c r="B17" s="87" t="e">
        <f>#REF!</f>
        <v>#REF!</v>
      </c>
      <c r="C17" s="88" t="e">
        <f>#REF!</f>
        <v>#REF!</v>
      </c>
      <c r="D17" s="89" t="e">
        <f>#REF!</f>
        <v>#REF!</v>
      </c>
      <c r="E17" s="90"/>
    </row>
    <row r="18" spans="2:5" ht="15" customHeight="1" x14ac:dyDescent="0.25">
      <c r="B18" s="82"/>
      <c r="C18" s="83"/>
    </row>
    <row r="19" spans="2:5" x14ac:dyDescent="0.25">
      <c r="B19" s="82"/>
    </row>
    <row r="20" spans="2:5" x14ac:dyDescent="0.25">
      <c r="B20" s="82"/>
    </row>
    <row r="21" spans="2:5" x14ac:dyDescent="0.25">
      <c r="B21" s="82"/>
    </row>
    <row r="22" spans="2:5" x14ac:dyDescent="0.25">
      <c r="B22" s="82"/>
    </row>
    <row r="23" spans="2:5" x14ac:dyDescent="0.25">
      <c r="B23" s="8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TaxCatchAll xmlns="0e758630-0973-480b-a8ec-18262ddf16e1" xsi:nil="true"/>
    <_Flow_SignoffStatus xmlns="23c2ef15-9bf2-48dc-a02b-569415b1de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6" ma:contentTypeDescription="Create a new document." ma:contentTypeScope="" ma:versionID="ab4caaf177bea1c3c9e2e6521a4d9b9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abb8a25289aa09e61d0fdc8e26ae415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AF0A2-C8A5-4F8D-B4E4-2AE229ED0E2C}">
  <ds:schemaRefs>
    <ds:schemaRef ds:uri="http://schemas.microsoft.com/office/2006/metadata/properties"/>
    <ds:schemaRef ds:uri="http://schemas.microsoft.com/office/infopath/2007/PartnerControls"/>
    <ds:schemaRef ds:uri="23c2ef15-9bf2-48dc-a02b-569415b1decc"/>
    <ds:schemaRef ds:uri="0e758630-0973-480b-a8ec-18262ddf16e1"/>
  </ds:schemaRefs>
</ds:datastoreItem>
</file>

<file path=customXml/itemProps2.xml><?xml version="1.0" encoding="utf-8"?>
<ds:datastoreItem xmlns:ds="http://schemas.openxmlformats.org/officeDocument/2006/customXml" ds:itemID="{F2951121-E9DE-4FC7-A20E-ED8090855C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49835-1486-41C2-A725-C38EF2675A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Attachment D - Budget Template</vt:lpstr>
      <vt:lpstr>Attachment D - Example Budget</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Orly Strobel</cp:lastModifiedBy>
  <cp:revision/>
  <dcterms:created xsi:type="dcterms:W3CDTF">2012-11-02T15:32:32Z</dcterms:created>
  <dcterms:modified xsi:type="dcterms:W3CDTF">2023-11-13T21:00:34Z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010021{"F":2,"I":"99AF-BAB3-AA6B-6732"}</vt:lpwstr>
  </property>
  <property fmtid="{D5CDD505-2E9C-101B-9397-08002B2CF9AE}" pid="3" name="ContentTypeId">
    <vt:lpwstr>0x010100128377CBFA49F64EA15795A9638DEA0F</vt:lpwstr>
  </property>
  <property fmtid="{D5CDD505-2E9C-101B-9397-08002B2CF9AE}" pid="4" name="Order">
    <vt:r8>100</vt:r8>
  </property>
  <property fmtid="{D5CDD505-2E9C-101B-9397-08002B2CF9AE}" pid="5" name="MediaServiceImageTags">
    <vt:lpwstr/>
  </property>
</Properties>
</file>